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+format genepop" sheetId="5" r:id="rId1"/>
  </sheets>
  <calcPr calcId="125725"/>
</workbook>
</file>

<file path=xl/calcChain.xml><?xml version="1.0" encoding="utf-8"?>
<calcChain xmlns="http://schemas.openxmlformats.org/spreadsheetml/2006/main">
  <c r="AM57" i="5"/>
  <c r="AL57"/>
  <c r="AK57"/>
  <c r="AJ57"/>
  <c r="AI57"/>
  <c r="AH57"/>
  <c r="AG57"/>
  <c r="AF57"/>
  <c r="AE57"/>
  <c r="J57"/>
  <c r="I57"/>
  <c r="AM56"/>
  <c r="AL56"/>
  <c r="AK56"/>
  <c r="AJ56"/>
  <c r="AI56"/>
  <c r="AH56"/>
  <c r="AG56"/>
  <c r="AF56"/>
  <c r="AE56"/>
  <c r="J56"/>
  <c r="I56"/>
  <c r="AM55"/>
  <c r="AL55"/>
  <c r="AK55"/>
  <c r="AJ55"/>
  <c r="AI55"/>
  <c r="AH55"/>
  <c r="AG55"/>
  <c r="AF55"/>
  <c r="AE55"/>
  <c r="J55"/>
  <c r="I55"/>
  <c r="AD55" s="1"/>
  <c r="AM54"/>
  <c r="AL54"/>
  <c r="AK54"/>
  <c r="AJ54"/>
  <c r="AI54"/>
  <c r="AH54"/>
  <c r="AG54"/>
  <c r="AF54"/>
  <c r="AE54"/>
  <c r="J54"/>
  <c r="I54"/>
  <c r="AD54" s="1"/>
  <c r="AM53"/>
  <c r="AL53"/>
  <c r="AK53"/>
  <c r="AJ53"/>
  <c r="AI53"/>
  <c r="AH53"/>
  <c r="AG53"/>
  <c r="AF53"/>
  <c r="AE53"/>
  <c r="J53"/>
  <c r="I53"/>
  <c r="AM52"/>
  <c r="AL52"/>
  <c r="AK52"/>
  <c r="AJ52"/>
  <c r="AI52"/>
  <c r="AH52"/>
  <c r="AG52"/>
  <c r="AF52"/>
  <c r="AE52"/>
  <c r="J52"/>
  <c r="I52"/>
  <c r="AM51"/>
  <c r="AL51"/>
  <c r="AK51"/>
  <c r="AJ51"/>
  <c r="AI51"/>
  <c r="AH51"/>
  <c r="AG51"/>
  <c r="AF51"/>
  <c r="AE51"/>
  <c r="J51"/>
  <c r="I51"/>
  <c r="AM50"/>
  <c r="AL50"/>
  <c r="AK50"/>
  <c r="AJ50"/>
  <c r="AI50"/>
  <c r="AH50"/>
  <c r="AG50"/>
  <c r="AF50"/>
  <c r="AE50"/>
  <c r="J50"/>
  <c r="I50"/>
  <c r="AD50" s="1"/>
  <c r="AM49"/>
  <c r="AL49"/>
  <c r="AK49"/>
  <c r="AJ49"/>
  <c r="AI49"/>
  <c r="AH49"/>
  <c r="AG49"/>
  <c r="AF49"/>
  <c r="AE49"/>
  <c r="J49"/>
  <c r="I49"/>
  <c r="AM48"/>
  <c r="AL48"/>
  <c r="AK48"/>
  <c r="AJ48"/>
  <c r="AI48"/>
  <c r="AH48"/>
  <c r="AG48"/>
  <c r="AF48"/>
  <c r="AE48"/>
  <c r="J48"/>
  <c r="I48"/>
  <c r="AM47"/>
  <c r="AL47"/>
  <c r="AK47"/>
  <c r="AJ47"/>
  <c r="AI47"/>
  <c r="AH47"/>
  <c r="AG47"/>
  <c r="AF47"/>
  <c r="AE47"/>
  <c r="J47"/>
  <c r="I47"/>
  <c r="AD47" s="1"/>
  <c r="AM46"/>
  <c r="AL46"/>
  <c r="AK46"/>
  <c r="AJ46"/>
  <c r="AI46"/>
  <c r="AH46"/>
  <c r="AG46"/>
  <c r="AF46"/>
  <c r="AE46"/>
  <c r="J46"/>
  <c r="I46"/>
  <c r="AM45"/>
  <c r="AL45"/>
  <c r="AK45"/>
  <c r="AJ45"/>
  <c r="AI45"/>
  <c r="AH45"/>
  <c r="AG45"/>
  <c r="AF45"/>
  <c r="AE45"/>
  <c r="J45"/>
  <c r="I45"/>
  <c r="AM44"/>
  <c r="AL44"/>
  <c r="AK44"/>
  <c r="AJ44"/>
  <c r="AI44"/>
  <c r="AH44"/>
  <c r="AG44"/>
  <c r="AF44"/>
  <c r="AE44"/>
  <c r="J44"/>
  <c r="I44"/>
  <c r="AM43"/>
  <c r="AL43"/>
  <c r="AK43"/>
  <c r="AJ43"/>
  <c r="AI43"/>
  <c r="AH43"/>
  <c r="AG43"/>
  <c r="AF43"/>
  <c r="AE43"/>
  <c r="J43"/>
  <c r="I43"/>
  <c r="AM42"/>
  <c r="AL42"/>
  <c r="AK42"/>
  <c r="AJ42"/>
  <c r="AI42"/>
  <c r="AH42"/>
  <c r="AG42"/>
  <c r="AF42"/>
  <c r="AE42"/>
  <c r="J42"/>
  <c r="I42"/>
  <c r="AM41"/>
  <c r="AL41"/>
  <c r="AK41"/>
  <c r="AJ41"/>
  <c r="AI41"/>
  <c r="AH41"/>
  <c r="AG41"/>
  <c r="AF41"/>
  <c r="AE41"/>
  <c r="J41"/>
  <c r="I41"/>
  <c r="AM40"/>
  <c r="AL40"/>
  <c r="AK40"/>
  <c r="AJ40"/>
  <c r="AI40"/>
  <c r="AH40"/>
  <c r="AG40"/>
  <c r="AF40"/>
  <c r="AE40"/>
  <c r="J40"/>
  <c r="I40"/>
  <c r="AM39"/>
  <c r="AL39"/>
  <c r="AK39"/>
  <c r="AJ39"/>
  <c r="AI39"/>
  <c r="AH39"/>
  <c r="AG39"/>
  <c r="AF39"/>
  <c r="AE39"/>
  <c r="J39"/>
  <c r="I39"/>
  <c r="AM38"/>
  <c r="AL38"/>
  <c r="AK38"/>
  <c r="AJ38"/>
  <c r="AI38"/>
  <c r="AH38"/>
  <c r="AG38"/>
  <c r="AF38"/>
  <c r="AE38"/>
  <c r="J38"/>
  <c r="I38"/>
  <c r="AM37"/>
  <c r="AL37"/>
  <c r="AK37"/>
  <c r="AJ37"/>
  <c r="AI37"/>
  <c r="AH37"/>
  <c r="AG37"/>
  <c r="AF37"/>
  <c r="AE37"/>
  <c r="J37"/>
  <c r="I37"/>
  <c r="AM36"/>
  <c r="AL36"/>
  <c r="AK36"/>
  <c r="AJ36"/>
  <c r="AI36"/>
  <c r="AH36"/>
  <c r="AG36"/>
  <c r="AF36"/>
  <c r="AE36"/>
  <c r="J36"/>
  <c r="I36"/>
  <c r="AM35"/>
  <c r="AL35"/>
  <c r="AK35"/>
  <c r="AJ35"/>
  <c r="AI35"/>
  <c r="AH35"/>
  <c r="AG35"/>
  <c r="AF35"/>
  <c r="AE35"/>
  <c r="J35"/>
  <c r="I35"/>
  <c r="AM34"/>
  <c r="AL34"/>
  <c r="AK34"/>
  <c r="AJ34"/>
  <c r="AI34"/>
  <c r="AH34"/>
  <c r="AG34"/>
  <c r="AF34"/>
  <c r="AE34"/>
  <c r="J34"/>
  <c r="I34"/>
  <c r="AM33"/>
  <c r="AL33"/>
  <c r="AK33"/>
  <c r="AJ33"/>
  <c r="AI33"/>
  <c r="AH33"/>
  <c r="AG33"/>
  <c r="AF33"/>
  <c r="AE33"/>
  <c r="J33"/>
  <c r="I33"/>
  <c r="AM32"/>
  <c r="AL32"/>
  <c r="AK32"/>
  <c r="AJ32"/>
  <c r="AI32"/>
  <c r="AH32"/>
  <c r="AG32"/>
  <c r="AF32"/>
  <c r="AE32"/>
  <c r="J32"/>
  <c r="I32"/>
  <c r="AE59"/>
  <c r="AF59"/>
  <c r="AG59"/>
  <c r="AH59"/>
  <c r="AI59"/>
  <c r="AJ59"/>
  <c r="AK59"/>
  <c r="AL59"/>
  <c r="AM59"/>
  <c r="AE60"/>
  <c r="AF60"/>
  <c r="AG60"/>
  <c r="AH60"/>
  <c r="AI60"/>
  <c r="AJ60"/>
  <c r="AK60"/>
  <c r="AL60"/>
  <c r="AM60"/>
  <c r="AE61"/>
  <c r="AF61"/>
  <c r="AG61"/>
  <c r="AH61"/>
  <c r="AI61"/>
  <c r="AJ61"/>
  <c r="AK61"/>
  <c r="AL61"/>
  <c r="AM61"/>
  <c r="AE62"/>
  <c r="AF62"/>
  <c r="AG62"/>
  <c r="AH62"/>
  <c r="AI62"/>
  <c r="AJ62"/>
  <c r="AK62"/>
  <c r="AL62"/>
  <c r="AM62"/>
  <c r="AE63"/>
  <c r="AF63"/>
  <c r="AG63"/>
  <c r="AH63"/>
  <c r="AI63"/>
  <c r="AJ63"/>
  <c r="AK63"/>
  <c r="AL63"/>
  <c r="AM63"/>
  <c r="AE64"/>
  <c r="AF64"/>
  <c r="AG64"/>
  <c r="AH64"/>
  <c r="AI64"/>
  <c r="AJ64"/>
  <c r="AK64"/>
  <c r="AL64"/>
  <c r="AM64"/>
  <c r="AE65"/>
  <c r="AF65"/>
  <c r="AG65"/>
  <c r="AH65"/>
  <c r="AI65"/>
  <c r="AJ65"/>
  <c r="AK65"/>
  <c r="AL65"/>
  <c r="AM65"/>
  <c r="AE66"/>
  <c r="AF66"/>
  <c r="AG66"/>
  <c r="AH66"/>
  <c r="AI66"/>
  <c r="AJ66"/>
  <c r="AK66"/>
  <c r="AL66"/>
  <c r="AM66"/>
  <c r="AE67"/>
  <c r="AF67"/>
  <c r="AG67"/>
  <c r="AH67"/>
  <c r="AI67"/>
  <c r="AJ67"/>
  <c r="AK67"/>
  <c r="AL67"/>
  <c r="AM67"/>
  <c r="AE68"/>
  <c r="AF68"/>
  <c r="AG68"/>
  <c r="AH68"/>
  <c r="AI68"/>
  <c r="AJ68"/>
  <c r="AK68"/>
  <c r="AL68"/>
  <c r="AM68"/>
  <c r="AE69"/>
  <c r="AF69"/>
  <c r="AG69"/>
  <c r="AH69"/>
  <c r="AI69"/>
  <c r="AJ69"/>
  <c r="AK69"/>
  <c r="AL69"/>
  <c r="AM69"/>
  <c r="AE70"/>
  <c r="AF70"/>
  <c r="AG70"/>
  <c r="AH70"/>
  <c r="AI70"/>
  <c r="AJ70"/>
  <c r="AK70"/>
  <c r="AL70"/>
  <c r="AM70"/>
  <c r="AE71"/>
  <c r="AF71"/>
  <c r="AG71"/>
  <c r="AH71"/>
  <c r="AI71"/>
  <c r="AJ71"/>
  <c r="AK71"/>
  <c r="AL71"/>
  <c r="AM71"/>
  <c r="AE72"/>
  <c r="AF72"/>
  <c r="AG72"/>
  <c r="AH72"/>
  <c r="AI72"/>
  <c r="AJ72"/>
  <c r="AK72"/>
  <c r="AL72"/>
  <c r="AM72"/>
  <c r="AE73"/>
  <c r="AF73"/>
  <c r="AG73"/>
  <c r="AH73"/>
  <c r="AI73"/>
  <c r="AJ73"/>
  <c r="AK73"/>
  <c r="AL73"/>
  <c r="AM73"/>
  <c r="AE74"/>
  <c r="AF74"/>
  <c r="AG74"/>
  <c r="AH74"/>
  <c r="AI74"/>
  <c r="AJ74"/>
  <c r="AK74"/>
  <c r="AL74"/>
  <c r="AM74"/>
  <c r="AE75"/>
  <c r="AF75"/>
  <c r="AG75"/>
  <c r="AH75"/>
  <c r="AI75"/>
  <c r="AJ75"/>
  <c r="AK75"/>
  <c r="AL75"/>
  <c r="AM75"/>
  <c r="AE76"/>
  <c r="AF76"/>
  <c r="AG76"/>
  <c r="AH76"/>
  <c r="AI76"/>
  <c r="AJ76"/>
  <c r="AK76"/>
  <c r="AL76"/>
  <c r="AM76"/>
  <c r="AE77"/>
  <c r="AF77"/>
  <c r="AG77"/>
  <c r="AH77"/>
  <c r="AI77"/>
  <c r="AJ77"/>
  <c r="AK77"/>
  <c r="AL77"/>
  <c r="AM77"/>
  <c r="AE78"/>
  <c r="AF78"/>
  <c r="AG78"/>
  <c r="AH78"/>
  <c r="AI78"/>
  <c r="AJ78"/>
  <c r="AK78"/>
  <c r="AL78"/>
  <c r="AM78"/>
  <c r="AE79"/>
  <c r="AF79"/>
  <c r="AG79"/>
  <c r="AH79"/>
  <c r="AI79"/>
  <c r="AJ79"/>
  <c r="AK79"/>
  <c r="AL79"/>
  <c r="AM79"/>
  <c r="AE80"/>
  <c r="AF80"/>
  <c r="AG80"/>
  <c r="AH80"/>
  <c r="AI80"/>
  <c r="AJ80"/>
  <c r="AK80"/>
  <c r="AL80"/>
  <c r="AM80"/>
  <c r="AE81"/>
  <c r="AF81"/>
  <c r="AG81"/>
  <c r="AH81"/>
  <c r="AI81"/>
  <c r="AJ81"/>
  <c r="AK81"/>
  <c r="AL81"/>
  <c r="AM81"/>
  <c r="AE82"/>
  <c r="AF82"/>
  <c r="AG82"/>
  <c r="AH82"/>
  <c r="AI82"/>
  <c r="AJ82"/>
  <c r="AK82"/>
  <c r="AL82"/>
  <c r="AM82"/>
  <c r="AE83"/>
  <c r="AF83"/>
  <c r="AG83"/>
  <c r="AH83"/>
  <c r="AI83"/>
  <c r="AJ83"/>
  <c r="AK83"/>
  <c r="AL83"/>
  <c r="AM83"/>
  <c r="AE84"/>
  <c r="AF84"/>
  <c r="AG84"/>
  <c r="AH84"/>
  <c r="AI84"/>
  <c r="AJ84"/>
  <c r="AK84"/>
  <c r="AL84"/>
  <c r="AM84"/>
  <c r="AE85"/>
  <c r="AF85"/>
  <c r="AG85"/>
  <c r="AH85"/>
  <c r="AI85"/>
  <c r="AJ85"/>
  <c r="AK85"/>
  <c r="AL85"/>
  <c r="AM85"/>
  <c r="AE86"/>
  <c r="AF86"/>
  <c r="AG86"/>
  <c r="AH86"/>
  <c r="AI86"/>
  <c r="AJ86"/>
  <c r="AK86"/>
  <c r="AL86"/>
  <c r="AM86"/>
  <c r="AE87"/>
  <c r="AF87"/>
  <c r="AG87"/>
  <c r="AH87"/>
  <c r="AI87"/>
  <c r="AJ87"/>
  <c r="AK87"/>
  <c r="AL87"/>
  <c r="AM87"/>
  <c r="AE88"/>
  <c r="AF88"/>
  <c r="AG88"/>
  <c r="AH88"/>
  <c r="AI88"/>
  <c r="AJ88"/>
  <c r="AK88"/>
  <c r="AL88"/>
  <c r="AM88"/>
  <c r="AE89"/>
  <c r="AF89"/>
  <c r="AG89"/>
  <c r="AH89"/>
  <c r="AI89"/>
  <c r="AJ89"/>
  <c r="AK89"/>
  <c r="AL89"/>
  <c r="AM89"/>
  <c r="AE90"/>
  <c r="AF90"/>
  <c r="AG90"/>
  <c r="AH90"/>
  <c r="AI90"/>
  <c r="AJ90"/>
  <c r="AK90"/>
  <c r="AL90"/>
  <c r="AM90"/>
  <c r="AE91"/>
  <c r="AF91"/>
  <c r="AG91"/>
  <c r="AH91"/>
  <c r="AI91"/>
  <c r="AJ91"/>
  <c r="AK91"/>
  <c r="AL91"/>
  <c r="AM91"/>
  <c r="AE2"/>
  <c r="AF2"/>
  <c r="AG2"/>
  <c r="AH2"/>
  <c r="AI2"/>
  <c r="AJ2"/>
  <c r="AK2"/>
  <c r="AL2"/>
  <c r="AM2"/>
  <c r="AE3"/>
  <c r="AF3"/>
  <c r="AG3"/>
  <c r="AH3"/>
  <c r="AI3"/>
  <c r="AJ3"/>
  <c r="AK3"/>
  <c r="AL3"/>
  <c r="AM3"/>
  <c r="AE4"/>
  <c r="AF4"/>
  <c r="AG4"/>
  <c r="AH4"/>
  <c r="AI4"/>
  <c r="AJ4"/>
  <c r="AK4"/>
  <c r="AL4"/>
  <c r="AM4"/>
  <c r="AE5"/>
  <c r="AF5"/>
  <c r="AG5"/>
  <c r="AH5"/>
  <c r="AI5"/>
  <c r="AJ5"/>
  <c r="AK5"/>
  <c r="AL5"/>
  <c r="AM5"/>
  <c r="AE6"/>
  <c r="AF6"/>
  <c r="AG6"/>
  <c r="AH6"/>
  <c r="AI6"/>
  <c r="AJ6"/>
  <c r="AK6"/>
  <c r="AL6"/>
  <c r="AM6"/>
  <c r="AE7"/>
  <c r="AF7"/>
  <c r="AG7"/>
  <c r="AH7"/>
  <c r="AI7"/>
  <c r="AJ7"/>
  <c r="AK7"/>
  <c r="AL7"/>
  <c r="AM7"/>
  <c r="AE8"/>
  <c r="AF8"/>
  <c r="AG8"/>
  <c r="AH8"/>
  <c r="AI8"/>
  <c r="AJ8"/>
  <c r="AK8"/>
  <c r="AL8"/>
  <c r="AM8"/>
  <c r="AE9"/>
  <c r="AF9"/>
  <c r="AG9"/>
  <c r="AH9"/>
  <c r="AI9"/>
  <c r="AJ9"/>
  <c r="AK9"/>
  <c r="AL9"/>
  <c r="AM9"/>
  <c r="AE10"/>
  <c r="AF10"/>
  <c r="AG10"/>
  <c r="AH10"/>
  <c r="AI10"/>
  <c r="AJ10"/>
  <c r="AK10"/>
  <c r="AL10"/>
  <c r="AM10"/>
  <c r="AE11"/>
  <c r="AF11"/>
  <c r="AG11"/>
  <c r="AH11"/>
  <c r="AI11"/>
  <c r="AJ11"/>
  <c r="AK11"/>
  <c r="AL11"/>
  <c r="AM11"/>
  <c r="AE12"/>
  <c r="AF12"/>
  <c r="AG12"/>
  <c r="AH12"/>
  <c r="AI12"/>
  <c r="AJ12"/>
  <c r="AK12"/>
  <c r="AL12"/>
  <c r="AM12"/>
  <c r="AE13"/>
  <c r="AF13"/>
  <c r="AG13"/>
  <c r="AH13"/>
  <c r="AI13"/>
  <c r="AJ13"/>
  <c r="AK13"/>
  <c r="AL13"/>
  <c r="AM13"/>
  <c r="AE14"/>
  <c r="AF14"/>
  <c r="AG14"/>
  <c r="AH14"/>
  <c r="AI14"/>
  <c r="AJ14"/>
  <c r="AK14"/>
  <c r="AL14"/>
  <c r="AM14"/>
  <c r="AE15"/>
  <c r="AF15"/>
  <c r="AG15"/>
  <c r="AH15"/>
  <c r="AI15"/>
  <c r="AJ15"/>
  <c r="AK15"/>
  <c r="AL15"/>
  <c r="AM15"/>
  <c r="AE16"/>
  <c r="AF16"/>
  <c r="AG16"/>
  <c r="AH16"/>
  <c r="AI16"/>
  <c r="AJ16"/>
  <c r="AK16"/>
  <c r="AL16"/>
  <c r="AM16"/>
  <c r="AE17"/>
  <c r="AF17"/>
  <c r="AG17"/>
  <c r="AH17"/>
  <c r="AI17"/>
  <c r="AJ17"/>
  <c r="AK17"/>
  <c r="AL17"/>
  <c r="AM17"/>
  <c r="AE18"/>
  <c r="AF18"/>
  <c r="AG18"/>
  <c r="AH18"/>
  <c r="AI18"/>
  <c r="AJ18"/>
  <c r="AK18"/>
  <c r="AL18"/>
  <c r="AM18"/>
  <c r="AE19"/>
  <c r="AF19"/>
  <c r="AG19"/>
  <c r="AH19"/>
  <c r="AI19"/>
  <c r="AJ19"/>
  <c r="AK19"/>
  <c r="AL19"/>
  <c r="AM19"/>
  <c r="AE20"/>
  <c r="AF20"/>
  <c r="AG20"/>
  <c r="AH20"/>
  <c r="AI20"/>
  <c r="AJ20"/>
  <c r="AK20"/>
  <c r="AL20"/>
  <c r="AM20"/>
  <c r="AE21"/>
  <c r="AF21"/>
  <c r="AG21"/>
  <c r="AH21"/>
  <c r="AI21"/>
  <c r="AJ21"/>
  <c r="AK21"/>
  <c r="AL21"/>
  <c r="AM21"/>
  <c r="AE22"/>
  <c r="AF22"/>
  <c r="AG22"/>
  <c r="AH22"/>
  <c r="AI22"/>
  <c r="AJ22"/>
  <c r="AK22"/>
  <c r="AL22"/>
  <c r="AM22"/>
  <c r="AE23"/>
  <c r="AF23"/>
  <c r="AG23"/>
  <c r="AH23"/>
  <c r="AI23"/>
  <c r="AJ23"/>
  <c r="AK23"/>
  <c r="AL23"/>
  <c r="AM23"/>
  <c r="AE24"/>
  <c r="AF24"/>
  <c r="AG24"/>
  <c r="AH24"/>
  <c r="AI24"/>
  <c r="AJ24"/>
  <c r="AK24"/>
  <c r="AL24"/>
  <c r="AM24"/>
  <c r="AE25"/>
  <c r="AF25"/>
  <c r="AG25"/>
  <c r="AH25"/>
  <c r="AI25"/>
  <c r="AJ25"/>
  <c r="AK25"/>
  <c r="AL25"/>
  <c r="AM25"/>
  <c r="AE26"/>
  <c r="AF26"/>
  <c r="AG26"/>
  <c r="AH26"/>
  <c r="AI26"/>
  <c r="AJ26"/>
  <c r="AK26"/>
  <c r="AL26"/>
  <c r="AM26"/>
  <c r="AE27"/>
  <c r="AF27"/>
  <c r="AG27"/>
  <c r="AH27"/>
  <c r="AI27"/>
  <c r="AJ27"/>
  <c r="AK27"/>
  <c r="AL27"/>
  <c r="AM27"/>
  <c r="AE28"/>
  <c r="AF28"/>
  <c r="AG28"/>
  <c r="AH28"/>
  <c r="AI28"/>
  <c r="AJ28"/>
  <c r="AK28"/>
  <c r="AL28"/>
  <c r="AM28"/>
  <c r="AE29"/>
  <c r="AF29"/>
  <c r="AG29"/>
  <c r="AH29"/>
  <c r="AI29"/>
  <c r="AJ29"/>
  <c r="AK29"/>
  <c r="AL29"/>
  <c r="AM29"/>
  <c r="AE30"/>
  <c r="AF30"/>
  <c r="AG30"/>
  <c r="AH30"/>
  <c r="AI30"/>
  <c r="AJ30"/>
  <c r="AK30"/>
  <c r="AL30"/>
  <c r="AM30"/>
  <c r="AE31"/>
  <c r="AF31"/>
  <c r="AG31"/>
  <c r="AH31"/>
  <c r="AI31"/>
  <c r="AJ31"/>
  <c r="AK31"/>
  <c r="AL31"/>
  <c r="AM31"/>
  <c r="AE92"/>
  <c r="AF92"/>
  <c r="AG92"/>
  <c r="AH92"/>
  <c r="AI92"/>
  <c r="AJ92"/>
  <c r="AK92"/>
  <c r="AL92"/>
  <c r="AM92"/>
  <c r="AE93"/>
  <c r="AF93"/>
  <c r="AG93"/>
  <c r="AH93"/>
  <c r="AI93"/>
  <c r="AJ93"/>
  <c r="AK93"/>
  <c r="AL93"/>
  <c r="AM93"/>
  <c r="AE94"/>
  <c r="AF94"/>
  <c r="AG94"/>
  <c r="AH94"/>
  <c r="AI94"/>
  <c r="AJ94"/>
  <c r="AK94"/>
  <c r="AL94"/>
  <c r="AM94"/>
  <c r="AE95"/>
  <c r="AF95"/>
  <c r="AG95"/>
  <c r="AH95"/>
  <c r="AI95"/>
  <c r="AJ95"/>
  <c r="AK95"/>
  <c r="AL95"/>
  <c r="AM95"/>
  <c r="AE96"/>
  <c r="AF96"/>
  <c r="AG96"/>
  <c r="AH96"/>
  <c r="AI96"/>
  <c r="AJ96"/>
  <c r="AK96"/>
  <c r="AL96"/>
  <c r="AM96"/>
  <c r="AE97"/>
  <c r="AF97"/>
  <c r="AG97"/>
  <c r="AH97"/>
  <c r="AI97"/>
  <c r="AJ97"/>
  <c r="AK97"/>
  <c r="AL97"/>
  <c r="AM97"/>
  <c r="AE98"/>
  <c r="AF98"/>
  <c r="AG98"/>
  <c r="AH98"/>
  <c r="AI98"/>
  <c r="AJ98"/>
  <c r="AK98"/>
  <c r="AL98"/>
  <c r="AM98"/>
  <c r="AE99"/>
  <c r="AF99"/>
  <c r="AG99"/>
  <c r="AH99"/>
  <c r="AI99"/>
  <c r="AJ99"/>
  <c r="AK99"/>
  <c r="AL99"/>
  <c r="AM99"/>
  <c r="AE100"/>
  <c r="AF100"/>
  <c r="AG100"/>
  <c r="AH100"/>
  <c r="AI100"/>
  <c r="AJ100"/>
  <c r="AK100"/>
  <c r="AL100"/>
  <c r="AM100"/>
  <c r="AE101"/>
  <c r="AF101"/>
  <c r="AG101"/>
  <c r="AH101"/>
  <c r="AI101"/>
  <c r="AJ101"/>
  <c r="AK101"/>
  <c r="AL101"/>
  <c r="AM101"/>
  <c r="AE102"/>
  <c r="AF102"/>
  <c r="AG102"/>
  <c r="AH102"/>
  <c r="AI102"/>
  <c r="AJ102"/>
  <c r="AK102"/>
  <c r="AL102"/>
  <c r="AM102"/>
  <c r="AE103"/>
  <c r="AF103"/>
  <c r="AG103"/>
  <c r="AH103"/>
  <c r="AI103"/>
  <c r="AJ103"/>
  <c r="AK103"/>
  <c r="AL103"/>
  <c r="AM103"/>
  <c r="AE104"/>
  <c r="AF104"/>
  <c r="AG104"/>
  <c r="AH104"/>
  <c r="AI104"/>
  <c r="AJ104"/>
  <c r="AK104"/>
  <c r="AL104"/>
  <c r="AM104"/>
  <c r="AE105"/>
  <c r="AF105"/>
  <c r="AG105"/>
  <c r="AH105"/>
  <c r="AI105"/>
  <c r="AJ105"/>
  <c r="AK105"/>
  <c r="AL105"/>
  <c r="AM105"/>
  <c r="AE106"/>
  <c r="AF106"/>
  <c r="AG106"/>
  <c r="AH106"/>
  <c r="AI106"/>
  <c r="AJ106"/>
  <c r="AK106"/>
  <c r="AL106"/>
  <c r="AM106"/>
  <c r="AE107"/>
  <c r="AF107"/>
  <c r="AG107"/>
  <c r="AH107"/>
  <c r="AI107"/>
  <c r="AJ107"/>
  <c r="AK107"/>
  <c r="AL107"/>
  <c r="AM107"/>
  <c r="AE108"/>
  <c r="AF108"/>
  <c r="AG108"/>
  <c r="AH108"/>
  <c r="AI108"/>
  <c r="AJ108"/>
  <c r="AK108"/>
  <c r="AL108"/>
  <c r="AM108"/>
  <c r="AE109"/>
  <c r="AF109"/>
  <c r="AG109"/>
  <c r="AH109"/>
  <c r="AI109"/>
  <c r="AJ109"/>
  <c r="AK109"/>
  <c r="AL109"/>
  <c r="AM109"/>
  <c r="AE110"/>
  <c r="AF110"/>
  <c r="AG110"/>
  <c r="AH110"/>
  <c r="AI110"/>
  <c r="AJ110"/>
  <c r="AK110"/>
  <c r="AL110"/>
  <c r="AM110"/>
  <c r="AE111"/>
  <c r="AF111"/>
  <c r="AG111"/>
  <c r="AH111"/>
  <c r="AI111"/>
  <c r="AJ111"/>
  <c r="AK111"/>
  <c r="AL111"/>
  <c r="AM111"/>
  <c r="AE112"/>
  <c r="AF112"/>
  <c r="AG112"/>
  <c r="AH112"/>
  <c r="AI112"/>
  <c r="AJ112"/>
  <c r="AK112"/>
  <c r="AL112"/>
  <c r="AM112"/>
  <c r="AE113"/>
  <c r="AF113"/>
  <c r="AG113"/>
  <c r="AH113"/>
  <c r="AI113"/>
  <c r="AJ113"/>
  <c r="AK113"/>
  <c r="AL113"/>
  <c r="AM113"/>
  <c r="AE114"/>
  <c r="AF114"/>
  <c r="AG114"/>
  <c r="AH114"/>
  <c r="AI114"/>
  <c r="AJ114"/>
  <c r="AK114"/>
  <c r="AL114"/>
  <c r="AM114"/>
  <c r="AE115"/>
  <c r="AF115"/>
  <c r="AG115"/>
  <c r="AH115"/>
  <c r="AI115"/>
  <c r="AJ115"/>
  <c r="AK115"/>
  <c r="AL115"/>
  <c r="AM115"/>
  <c r="AE116"/>
  <c r="AF116"/>
  <c r="AG116"/>
  <c r="AH116"/>
  <c r="AI116"/>
  <c r="AJ116"/>
  <c r="AK116"/>
  <c r="AL116"/>
  <c r="AM116"/>
  <c r="AE117"/>
  <c r="AF117"/>
  <c r="AG117"/>
  <c r="AH117"/>
  <c r="AI117"/>
  <c r="AJ117"/>
  <c r="AK117"/>
  <c r="AL117"/>
  <c r="AM117"/>
  <c r="AE118"/>
  <c r="AF118"/>
  <c r="AG118"/>
  <c r="AH118"/>
  <c r="AI118"/>
  <c r="AJ118"/>
  <c r="AK118"/>
  <c r="AL118"/>
  <c r="AM118"/>
  <c r="AE119"/>
  <c r="AF119"/>
  <c r="AG119"/>
  <c r="AH119"/>
  <c r="AI119"/>
  <c r="AJ119"/>
  <c r="AK119"/>
  <c r="AL119"/>
  <c r="AM119"/>
  <c r="AE120"/>
  <c r="AF120"/>
  <c r="AG120"/>
  <c r="AH120"/>
  <c r="AI120"/>
  <c r="AJ120"/>
  <c r="AK120"/>
  <c r="AL120"/>
  <c r="AM120"/>
  <c r="AE121"/>
  <c r="AF121"/>
  <c r="AG121"/>
  <c r="AH121"/>
  <c r="AI121"/>
  <c r="AJ121"/>
  <c r="AK121"/>
  <c r="AL121"/>
  <c r="AM121"/>
  <c r="AE122"/>
  <c r="AF122"/>
  <c r="AG122"/>
  <c r="AH122"/>
  <c r="AI122"/>
  <c r="AJ122"/>
  <c r="AK122"/>
  <c r="AL122"/>
  <c r="AM122"/>
  <c r="AM58"/>
  <c r="AL58"/>
  <c r="AK58"/>
  <c r="AJ58"/>
  <c r="AI58"/>
  <c r="AH58"/>
  <c r="AG58"/>
  <c r="AF58"/>
  <c r="AE58"/>
  <c r="J122"/>
  <c r="I122"/>
  <c r="J121"/>
  <c r="I121"/>
  <c r="J120"/>
  <c r="I120"/>
  <c r="J119"/>
  <c r="I119"/>
  <c r="J118"/>
  <c r="I118"/>
  <c r="J117"/>
  <c r="I117"/>
  <c r="J116"/>
  <c r="I116"/>
  <c r="J115"/>
  <c r="I115"/>
  <c r="J114"/>
  <c r="I114"/>
  <c r="J113"/>
  <c r="I113"/>
  <c r="J112"/>
  <c r="I112"/>
  <c r="J111"/>
  <c r="I111"/>
  <c r="J110"/>
  <c r="I110"/>
  <c r="J109"/>
  <c r="I109"/>
  <c r="J108"/>
  <c r="I108"/>
  <c r="J107"/>
  <c r="I107"/>
  <c r="J106"/>
  <c r="I106"/>
  <c r="J105"/>
  <c r="I105"/>
  <c r="J104"/>
  <c r="I104"/>
  <c r="J103"/>
  <c r="I103"/>
  <c r="J102"/>
  <c r="I102"/>
  <c r="J101"/>
  <c r="I101"/>
  <c r="J100"/>
  <c r="I100"/>
  <c r="J99"/>
  <c r="I99"/>
  <c r="J98"/>
  <c r="I98"/>
  <c r="J97"/>
  <c r="I97"/>
  <c r="J96"/>
  <c r="I96"/>
  <c r="J95"/>
  <c r="I95"/>
  <c r="J94"/>
  <c r="I94"/>
  <c r="J93"/>
  <c r="I93"/>
  <c r="J92"/>
  <c r="I9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J2"/>
  <c r="I2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AD49" l="1"/>
  <c r="AD53"/>
  <c r="AD35"/>
  <c r="AD39"/>
  <c r="AD43"/>
  <c r="AD41"/>
  <c r="AD42"/>
  <c r="AD45"/>
  <c r="AD46"/>
  <c r="AD58"/>
  <c r="AD60"/>
  <c r="AD62"/>
  <c r="AD64"/>
  <c r="AD66"/>
  <c r="AD68"/>
  <c r="AD70"/>
  <c r="AD72"/>
  <c r="AD74"/>
  <c r="AD76"/>
  <c r="AD78"/>
  <c r="AD80"/>
  <c r="AD82"/>
  <c r="AD84"/>
  <c r="AD86"/>
  <c r="AD88"/>
  <c r="AD90"/>
  <c r="AD2"/>
  <c r="AD4"/>
  <c r="AD6"/>
  <c r="AD8"/>
  <c r="AD10"/>
  <c r="AD12"/>
  <c r="AD14"/>
  <c r="AD16"/>
  <c r="AD18"/>
  <c r="AD20"/>
  <c r="AD22"/>
  <c r="AD24"/>
  <c r="AD26"/>
  <c r="AD33"/>
  <c r="AD34"/>
  <c r="AD37"/>
  <c r="AD38"/>
  <c r="AD51"/>
  <c r="AD61"/>
  <c r="AD65"/>
  <c r="AD69"/>
  <c r="AD73"/>
  <c r="AD77"/>
  <c r="AD81"/>
  <c r="AD85"/>
  <c r="AD89"/>
  <c r="AD3"/>
  <c r="AD7"/>
  <c r="AD11"/>
  <c r="AD15"/>
  <c r="AD19"/>
  <c r="AD23"/>
  <c r="AD27"/>
  <c r="AD31"/>
  <c r="AD92"/>
  <c r="AD96"/>
  <c r="AD100"/>
  <c r="AD104"/>
  <c r="AD108"/>
  <c r="AD112"/>
  <c r="AD116"/>
  <c r="AD120"/>
  <c r="AD57"/>
  <c r="AD32"/>
  <c r="AD36"/>
  <c r="AD40"/>
  <c r="AD44"/>
  <c r="AD48"/>
  <c r="AD52"/>
  <c r="AD56"/>
  <c r="AD67"/>
  <c r="AD71"/>
  <c r="AD83"/>
  <c r="AD87"/>
  <c r="AD91"/>
  <c r="AD13"/>
  <c r="AD17"/>
  <c r="AD29"/>
  <c r="AD94"/>
  <c r="AD98"/>
  <c r="AD102"/>
  <c r="AD106"/>
  <c r="AD110"/>
  <c r="AD114"/>
  <c r="AD122"/>
  <c r="AD59"/>
  <c r="AD63"/>
  <c r="AD75"/>
  <c r="AD79"/>
  <c r="AD5"/>
  <c r="AD9"/>
  <c r="AD21"/>
  <c r="AD25"/>
  <c r="AD118"/>
  <c r="AD28"/>
  <c r="AD30"/>
  <c r="AD93"/>
  <c r="AD95"/>
  <c r="AD97"/>
  <c r="AD99"/>
  <c r="AD101"/>
  <c r="AD103"/>
  <c r="AD105"/>
  <c r="AD107"/>
  <c r="AD109"/>
  <c r="AD111"/>
  <c r="AD113"/>
  <c r="AD115"/>
  <c r="AD117"/>
  <c r="AD119"/>
  <c r="AD121"/>
</calcChain>
</file>

<file path=xl/sharedStrings.xml><?xml version="1.0" encoding="utf-8"?>
<sst xmlns="http://schemas.openxmlformats.org/spreadsheetml/2006/main" count="839" uniqueCount="157">
  <si>
    <t>GmmK06</t>
  </si>
  <si>
    <t>GmmC17</t>
  </si>
  <si>
    <t>GpC10b</t>
  </si>
  <si>
    <t>GpC101</t>
  </si>
  <si>
    <t>GpB115</t>
  </si>
  <si>
    <t>GpCAG133</t>
  </si>
  <si>
    <t>GmmA06</t>
  </si>
  <si>
    <t>GpA19a</t>
  </si>
  <si>
    <t>Gpc26b</t>
  </si>
  <si>
    <t>000</t>
  </si>
  <si>
    <t>Zim-ruk-3a#10</t>
  </si>
  <si>
    <t>Zim-ruk-3a#11</t>
  </si>
  <si>
    <t>Zim-ruk-3a#12</t>
  </si>
  <si>
    <t>Zim-ruk-3a#13</t>
  </si>
  <si>
    <t>Zim-ruk-3a#14</t>
  </si>
  <si>
    <t>Zim-ruk-3a#15</t>
  </si>
  <si>
    <t>Zim-ruk-3a#16</t>
  </si>
  <si>
    <t>Zim-ruk-3a#17</t>
  </si>
  <si>
    <t>Zim-ruk-3a#19</t>
  </si>
  <si>
    <t>Zim-ruk-3a#1</t>
  </si>
  <si>
    <t>Zim-ruk-3a#20</t>
  </si>
  <si>
    <t>Zim-ruk-3a#21</t>
  </si>
  <si>
    <t>Zim-ruk-3a#22</t>
  </si>
  <si>
    <t>Zim-ruk-3a#23</t>
  </si>
  <si>
    <t>Zim-ruk-3a#24</t>
  </si>
  <si>
    <t>Zim-ruk-3a#25</t>
  </si>
  <si>
    <t>Zim-ruk-3a#26</t>
  </si>
  <si>
    <t>Zim-ruk-3a#27</t>
  </si>
  <si>
    <t>Zim-ruk-3a#28</t>
  </si>
  <si>
    <t>Zim-ruk-3a#29</t>
  </si>
  <si>
    <t>Zim-ruk-3a#2</t>
  </si>
  <si>
    <t>Zim-ruk-3a#30</t>
  </si>
  <si>
    <t>Zim-ruk-3a#31</t>
  </si>
  <si>
    <t>Zim-ruk-3a#32</t>
  </si>
  <si>
    <t>Zim-ruk-3a#3</t>
  </si>
  <si>
    <t>Zim-ruk-3a#4</t>
  </si>
  <si>
    <t>Zim-ruk-3a#5</t>
  </si>
  <si>
    <t>Zim-ruk-3a#6</t>
  </si>
  <si>
    <t>Zim-ruk-3a#7</t>
  </si>
  <si>
    <t>Zim-ruk-3a#8</t>
  </si>
  <si>
    <t>Zim-ruk-3a#9</t>
  </si>
  <si>
    <t>BUS-4.00#10</t>
  </si>
  <si>
    <t>BUS-4.00#11</t>
  </si>
  <si>
    <t>BUS-4.00#12</t>
  </si>
  <si>
    <t>BUS-4.00#13</t>
  </si>
  <si>
    <t>BUS-4.00#14</t>
  </si>
  <si>
    <t>BUS-4.00#15</t>
  </si>
  <si>
    <t>BUS-4.00#16</t>
  </si>
  <si>
    <t>BUS-4.00#17</t>
  </si>
  <si>
    <t>BUS-4.00#18</t>
  </si>
  <si>
    <t>BUS-4.00#19</t>
  </si>
  <si>
    <t>BUS-4.00#1</t>
  </si>
  <si>
    <t>BUS-4.00#20</t>
  </si>
  <si>
    <t>BUS-4.00#21</t>
  </si>
  <si>
    <t>BUS-4.00#22</t>
  </si>
  <si>
    <t>BUS-4.00#24</t>
  </si>
  <si>
    <t>BUS-4.00#25</t>
  </si>
  <si>
    <t>BUS-4.00#26</t>
  </si>
  <si>
    <t>BUS-4.00#27</t>
  </si>
  <si>
    <t>BUS-4.00#28</t>
  </si>
  <si>
    <t>BUS-4.00#29</t>
  </si>
  <si>
    <t>BUS-4.00#2</t>
  </si>
  <si>
    <t>BUS-4.00#30</t>
  </si>
  <si>
    <t>BUS-4.00#31</t>
  </si>
  <si>
    <t>BUS-4.00#32</t>
  </si>
  <si>
    <t>BUS-4.00#33</t>
  </si>
  <si>
    <t>BUS-4.00#34</t>
  </si>
  <si>
    <t>BUS-4.00#35</t>
  </si>
  <si>
    <t>BUS-4.00#3</t>
  </si>
  <si>
    <t>BUS-4.00#4</t>
  </si>
  <si>
    <t>BUS-4.00#5</t>
  </si>
  <si>
    <t>BUS-4.00#6</t>
  </si>
  <si>
    <t>BUS-4.00#7</t>
  </si>
  <si>
    <t>BUS-4.00#8</t>
  </si>
  <si>
    <t>BUS-4.00#9</t>
  </si>
  <si>
    <t xml:space="preserve">IAEA-28.3.12#1 </t>
  </si>
  <si>
    <t>IAEA-28.3.12#10</t>
  </si>
  <si>
    <t>IAEA-28.3.12#11</t>
  </si>
  <si>
    <t>IAEA-28.3.12#12</t>
  </si>
  <si>
    <t>IAEA-28.3.12#13</t>
  </si>
  <si>
    <t>IAEA-28.3.12#14</t>
  </si>
  <si>
    <t>IAEA-28.3.12#15</t>
  </si>
  <si>
    <t>IAEA-28.3.12#16</t>
  </si>
  <si>
    <t>IAEA-28.3.12#17</t>
  </si>
  <si>
    <t>IAEA-28.3.12#18</t>
  </si>
  <si>
    <t>IAEA-28.3.12#19</t>
  </si>
  <si>
    <t>IAEA-28.3.12#20</t>
  </si>
  <si>
    <t>IAEA-28.3.12#21</t>
  </si>
  <si>
    <t>IAEA-28.3.12#22</t>
  </si>
  <si>
    <t>IAEA-28.3.12#23</t>
  </si>
  <si>
    <t>IAEA-28.3.12#24</t>
  </si>
  <si>
    <t>IAEA-28.3.12#25</t>
  </si>
  <si>
    <t>IAEA-28.3.12#26</t>
  </si>
  <si>
    <t>IAEA-28.3.12#27</t>
  </si>
  <si>
    <t>IAEA-28.3.12#28</t>
  </si>
  <si>
    <t>IAEA-28.3.12#29</t>
  </si>
  <si>
    <t>IAEA-28.3.12#2</t>
  </si>
  <si>
    <t>IAEA-28.3.12#30</t>
  </si>
  <si>
    <t>IAEA-28.3.12#3</t>
  </si>
  <si>
    <t>IAEA-28.3.12#4</t>
  </si>
  <si>
    <t>IAEA-28.3.12#5</t>
  </si>
  <si>
    <t>IAEA-28.3.12#6</t>
  </si>
  <si>
    <t>IAEA-28.3.12#7</t>
  </si>
  <si>
    <t>IAEA-28.3.12#8</t>
  </si>
  <si>
    <t>IAEA-28.3.12#9</t>
  </si>
  <si>
    <t>Year collected</t>
  </si>
  <si>
    <t>month collected</t>
  </si>
  <si>
    <t>GP_Ind</t>
  </si>
  <si>
    <t>Busia</t>
  </si>
  <si>
    <t>laboratory</t>
  </si>
  <si>
    <t>Hurungwe</t>
  </si>
  <si>
    <t>?</t>
  </si>
  <si>
    <t>IAEA-14.4.13#1</t>
  </si>
  <si>
    <t>IAEA-14.4.13#2</t>
  </si>
  <si>
    <t>IAEA-14.4.13#3</t>
  </si>
  <si>
    <t>IAEA-14.4.13#4</t>
  </si>
  <si>
    <t>IAEA-14.4.13#5</t>
  </si>
  <si>
    <t>IAEA-14.4.13#6</t>
  </si>
  <si>
    <t>IAEA-14.4.13#7</t>
  </si>
  <si>
    <t>IAEA-14.4.13#8</t>
  </si>
  <si>
    <t>IAEA-14.4.13#9</t>
  </si>
  <si>
    <t>IAEA-14.4.13#10</t>
  </si>
  <si>
    <t>IAEA-14.4.13#11</t>
  </si>
  <si>
    <t>IAEA-14.4.13#12</t>
  </si>
  <si>
    <t>IAEA-14.4.13#13</t>
  </si>
  <si>
    <t>IAEA-14.4.13#14</t>
  </si>
  <si>
    <t>IAEA-14.4.13#15</t>
  </si>
  <si>
    <t>IAEA-14.4.13#16</t>
  </si>
  <si>
    <t>IAEA-14.4.13#17</t>
  </si>
  <si>
    <t>IAEA-14.4.13#18</t>
  </si>
  <si>
    <t>IAEA-14.4.13#19</t>
  </si>
  <si>
    <t>IAEA-14.4.13#20</t>
  </si>
  <si>
    <t>IAEA-14.4.13#21</t>
  </si>
  <si>
    <t>IAEA-14.4.13#22</t>
  </si>
  <si>
    <t>IAEA-14.4.13#23</t>
  </si>
  <si>
    <t>IAEA-14.4.13#24</t>
  </si>
  <si>
    <t>IAEA-14.4.13#25</t>
  </si>
  <si>
    <t>IAEA-14.4.13#26</t>
  </si>
  <si>
    <t>Region/province</t>
  </si>
  <si>
    <t>Western</t>
  </si>
  <si>
    <t>Kapesur</t>
  </si>
  <si>
    <t>Rukomeshi</t>
  </si>
  <si>
    <t>Area/country</t>
  </si>
  <si>
    <t>Seibersdorf, Austria</t>
  </si>
  <si>
    <t>Uganda/Kenya border</t>
  </si>
  <si>
    <t>North Zimbabwe</t>
  </si>
  <si>
    <t>Site/colony</t>
  </si>
  <si>
    <t>IAEA</t>
  </si>
  <si>
    <t>-</t>
  </si>
  <si>
    <t>More info about the collection site</t>
  </si>
  <si>
    <t>Provided the samples</t>
  </si>
  <si>
    <t>Andrew Parker (Insect Pest Control Laboratory, FAO/IAEA, Austria)</t>
  </si>
  <si>
    <t>Sample</t>
  </si>
  <si>
    <t>Sample#individual</t>
  </si>
  <si>
    <t>individual</t>
  </si>
  <si>
    <t>Michael Miles and James Patterson (London School of Hygiene and Tropical Medicine, UK). Collection performed by  Johnson Ouma (KARI-Trypanosomiasis Research Centre, Kenya)</t>
  </si>
  <si>
    <t>Adly Abd-Alla (Insect Pest Control Laboratory, FAO/IAEA, Austria). previously analysed by Kariithi et al. (2013, J Invertebr Pathol 112 Suppl: S123-132)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</si>
</sst>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Verdana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quotePrefix="1"/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2"/>
  <sheetViews>
    <sheetView tabSelected="1" zoomScale="70" zoomScaleNormal="70" workbookViewId="0">
      <pane ySplit="1" topLeftCell="A94" activePane="bottomLeft" state="frozen"/>
      <selection pane="bottomLeft" activeCell="A2" sqref="A2:D122"/>
    </sheetView>
  </sheetViews>
  <sheetFormatPr defaultRowHeight="15"/>
  <cols>
    <col min="1" max="1" width="22.7109375" customWidth="1"/>
    <col min="2" max="2" width="19.7109375" customWidth="1"/>
    <col min="3" max="3" width="14.28515625" customWidth="1"/>
    <col min="4" max="4" width="13.7109375" customWidth="1"/>
    <col min="5" max="5" width="12.140625" customWidth="1"/>
    <col min="6" max="6" width="13" customWidth="1"/>
    <col min="7" max="7" width="170.7109375" customWidth="1"/>
    <col min="8" max="8" width="21.7109375" customWidth="1"/>
    <col min="9" max="9" width="13.5703125" customWidth="1"/>
    <col min="10" max="10" width="11.42578125" customWidth="1"/>
    <col min="11" max="14" width="10.5703125" customWidth="1"/>
    <col min="21" max="21" width="12.140625" customWidth="1"/>
    <col min="22" max="22" width="13" customWidth="1"/>
    <col min="23" max="23" width="10.140625" customWidth="1"/>
    <col min="24" max="24" width="10" customWidth="1"/>
    <col min="30" max="30" width="20.42578125" customWidth="1"/>
    <col min="31" max="31" width="12" customWidth="1"/>
    <col min="32" max="32" width="10.7109375" customWidth="1"/>
    <col min="33" max="33" width="11" customWidth="1"/>
    <col min="34" max="34" width="10.42578125" customWidth="1"/>
    <col min="35" max="35" width="10.140625" customWidth="1"/>
    <col min="36" max="36" width="14.28515625" customWidth="1"/>
    <col min="37" max="37" width="12" customWidth="1"/>
    <col min="38" max="38" width="10.7109375" customWidth="1"/>
    <col min="39" max="39" width="11.28515625" customWidth="1"/>
  </cols>
  <sheetData>
    <row r="1" spans="1:39" s="11" customFormat="1" ht="44.25" customHeight="1">
      <c r="A1" s="7" t="s">
        <v>142</v>
      </c>
      <c r="B1" s="7" t="s">
        <v>138</v>
      </c>
      <c r="C1" s="7" t="s">
        <v>146</v>
      </c>
      <c r="D1" s="7" t="s">
        <v>149</v>
      </c>
      <c r="E1" s="7" t="s">
        <v>105</v>
      </c>
      <c r="F1" s="8" t="s">
        <v>106</v>
      </c>
      <c r="G1" s="7" t="s">
        <v>150</v>
      </c>
      <c r="H1" s="9" t="s">
        <v>153</v>
      </c>
      <c r="I1" s="9" t="s">
        <v>152</v>
      </c>
      <c r="J1" s="10" t="s">
        <v>154</v>
      </c>
      <c r="K1" s="11" t="s">
        <v>0</v>
      </c>
      <c r="L1" s="11" t="s">
        <v>0</v>
      </c>
      <c r="M1" s="11" t="s">
        <v>1</v>
      </c>
      <c r="N1" s="11" t="s">
        <v>1</v>
      </c>
      <c r="O1" s="11" t="s">
        <v>2</v>
      </c>
      <c r="P1" s="11" t="s">
        <v>2</v>
      </c>
      <c r="Q1" s="11" t="s">
        <v>3</v>
      </c>
      <c r="R1" s="11" t="s">
        <v>3</v>
      </c>
      <c r="S1" s="11" t="s">
        <v>4</v>
      </c>
      <c r="T1" s="11" t="s">
        <v>4</v>
      </c>
      <c r="U1" s="11" t="s">
        <v>5</v>
      </c>
      <c r="V1" s="11" t="s">
        <v>5</v>
      </c>
      <c r="W1" s="11" t="s">
        <v>6</v>
      </c>
      <c r="X1" s="11" t="s">
        <v>6</v>
      </c>
      <c r="Y1" s="11" t="s">
        <v>7</v>
      </c>
      <c r="Z1" s="11" t="s">
        <v>7</v>
      </c>
      <c r="AA1" s="11" t="s">
        <v>8</v>
      </c>
      <c r="AB1" s="11" t="s">
        <v>8</v>
      </c>
      <c r="AD1" s="12" t="s">
        <v>107</v>
      </c>
      <c r="AE1" s="7" t="s">
        <v>0</v>
      </c>
      <c r="AF1" s="7" t="s">
        <v>1</v>
      </c>
      <c r="AG1" s="7" t="s">
        <v>2</v>
      </c>
      <c r="AH1" s="7" t="s">
        <v>3</v>
      </c>
      <c r="AI1" s="7" t="s">
        <v>4</v>
      </c>
      <c r="AJ1" s="7" t="s">
        <v>5</v>
      </c>
      <c r="AK1" s="7" t="s">
        <v>6</v>
      </c>
      <c r="AL1" s="7" t="s">
        <v>7</v>
      </c>
      <c r="AM1" s="7" t="s">
        <v>8</v>
      </c>
    </row>
    <row r="2" spans="1:39" ht="15.75" customHeight="1">
      <c r="A2" t="s">
        <v>143</v>
      </c>
      <c r="B2" s="6" t="s">
        <v>148</v>
      </c>
      <c r="C2" t="s">
        <v>147</v>
      </c>
      <c r="D2" t="s">
        <v>109</v>
      </c>
      <c r="E2">
        <v>2012</v>
      </c>
      <c r="F2" s="3">
        <v>3</v>
      </c>
      <c r="G2" t="s">
        <v>151</v>
      </c>
      <c r="H2" t="s">
        <v>75</v>
      </c>
      <c r="I2" t="str">
        <f t="shared" ref="I2:I65" si="0">LEFT(H2,SEARCH("#",H2)-1)</f>
        <v>IAEA-28.3.12</v>
      </c>
      <c r="J2" s="2">
        <f t="shared" ref="J2:J65" si="1">VALUE(RIGHT(H2,LEN(H2)-SEARCH("#",H2)))</f>
        <v>1</v>
      </c>
      <c r="K2">
        <v>125</v>
      </c>
      <c r="L2">
        <v>125</v>
      </c>
      <c r="M2">
        <v>189</v>
      </c>
      <c r="N2">
        <v>189</v>
      </c>
      <c r="O2">
        <v>291</v>
      </c>
      <c r="P2">
        <v>291</v>
      </c>
      <c r="Q2">
        <v>207</v>
      </c>
      <c r="R2">
        <v>212</v>
      </c>
      <c r="S2">
        <v>149</v>
      </c>
      <c r="T2">
        <v>149</v>
      </c>
      <c r="U2">
        <v>193</v>
      </c>
      <c r="V2">
        <v>193</v>
      </c>
      <c r="W2">
        <v>169</v>
      </c>
      <c r="X2">
        <v>169</v>
      </c>
      <c r="Y2">
        <v>155</v>
      </c>
      <c r="Z2">
        <v>155</v>
      </c>
      <c r="AA2">
        <v>186</v>
      </c>
      <c r="AB2">
        <v>186</v>
      </c>
      <c r="AD2" s="4" t="str">
        <f t="shared" ref="AD2:AD65" si="2">CONCATENATE(I2, "#",J2, " , ")</f>
        <v xml:space="preserve">IAEA-28.3.12#1 , </v>
      </c>
      <c r="AE2" s="4" t="str">
        <f t="shared" ref="AE2:AE65" si="3">CONCATENATE(K2,L2)</f>
        <v>125125</v>
      </c>
      <c r="AF2" s="4" t="str">
        <f t="shared" ref="AF2:AF65" si="4">CONCATENATE(M2,N2)</f>
        <v>189189</v>
      </c>
      <c r="AG2" s="4" t="str">
        <f t="shared" ref="AG2:AG65" si="5">CONCATENATE(O2,P2)</f>
        <v>291291</v>
      </c>
      <c r="AH2" s="4" t="str">
        <f t="shared" ref="AH2:AH65" si="6">CONCATENATE(Q2,R2)</f>
        <v>207212</v>
      </c>
      <c r="AI2" s="4" t="str">
        <f t="shared" ref="AI2:AI65" si="7">CONCATENATE(S2,T2)</f>
        <v>149149</v>
      </c>
      <c r="AJ2" s="4" t="str">
        <f t="shared" ref="AJ2:AJ65" si="8">CONCATENATE(U2,V2)</f>
        <v>193193</v>
      </c>
      <c r="AK2" s="4" t="str">
        <f t="shared" ref="AK2:AK65" si="9">CONCATENATE(W2,X2)</f>
        <v>169169</v>
      </c>
      <c r="AL2" s="4" t="str">
        <f t="shared" ref="AL2:AL65" si="10">CONCATENATE(Y2,Z2)</f>
        <v>155155</v>
      </c>
      <c r="AM2" s="4" t="str">
        <f t="shared" ref="AM2:AM65" si="11">CONCATENATE(AA2,AB2)</f>
        <v>186186</v>
      </c>
    </row>
    <row r="3" spans="1:39" ht="15.75" customHeight="1">
      <c r="A3" t="s">
        <v>143</v>
      </c>
      <c r="B3" s="6" t="s">
        <v>148</v>
      </c>
      <c r="C3" t="s">
        <v>147</v>
      </c>
      <c r="D3" t="s">
        <v>109</v>
      </c>
      <c r="E3">
        <v>2012</v>
      </c>
      <c r="F3" s="3">
        <v>3</v>
      </c>
      <c r="G3" t="s">
        <v>151</v>
      </c>
      <c r="H3" t="s">
        <v>96</v>
      </c>
      <c r="I3" t="str">
        <f t="shared" si="0"/>
        <v>IAEA-28.3.12</v>
      </c>
      <c r="J3" s="2">
        <f t="shared" si="1"/>
        <v>2</v>
      </c>
      <c r="K3">
        <v>125</v>
      </c>
      <c r="L3">
        <v>125</v>
      </c>
      <c r="M3">
        <v>189</v>
      </c>
      <c r="N3">
        <v>189</v>
      </c>
      <c r="O3">
        <v>291</v>
      </c>
      <c r="P3">
        <v>291</v>
      </c>
      <c r="Q3">
        <v>207</v>
      </c>
      <c r="R3">
        <v>207</v>
      </c>
      <c r="S3">
        <v>149</v>
      </c>
      <c r="T3">
        <v>149</v>
      </c>
      <c r="U3">
        <v>193</v>
      </c>
      <c r="V3">
        <v>193</v>
      </c>
      <c r="W3">
        <v>169</v>
      </c>
      <c r="X3">
        <v>169</v>
      </c>
      <c r="Y3">
        <v>155</v>
      </c>
      <c r="Z3">
        <v>157</v>
      </c>
      <c r="AA3">
        <v>186</v>
      </c>
      <c r="AB3">
        <v>186</v>
      </c>
      <c r="AD3" s="4" t="str">
        <f t="shared" si="2"/>
        <v xml:space="preserve">IAEA-28.3.12#2 , </v>
      </c>
      <c r="AE3" s="4" t="str">
        <f t="shared" si="3"/>
        <v>125125</v>
      </c>
      <c r="AF3" s="4" t="str">
        <f t="shared" si="4"/>
        <v>189189</v>
      </c>
      <c r="AG3" s="4" t="str">
        <f t="shared" si="5"/>
        <v>291291</v>
      </c>
      <c r="AH3" s="4" t="str">
        <f t="shared" si="6"/>
        <v>207207</v>
      </c>
      <c r="AI3" s="4" t="str">
        <f t="shared" si="7"/>
        <v>149149</v>
      </c>
      <c r="AJ3" s="4" t="str">
        <f t="shared" si="8"/>
        <v>193193</v>
      </c>
      <c r="AK3" s="4" t="str">
        <f t="shared" si="9"/>
        <v>169169</v>
      </c>
      <c r="AL3" s="4" t="str">
        <f t="shared" si="10"/>
        <v>155157</v>
      </c>
      <c r="AM3" s="4" t="str">
        <f t="shared" si="11"/>
        <v>186186</v>
      </c>
    </row>
    <row r="4" spans="1:39" ht="15.75" customHeight="1">
      <c r="A4" t="s">
        <v>143</v>
      </c>
      <c r="B4" s="6" t="s">
        <v>148</v>
      </c>
      <c r="C4" t="s">
        <v>147</v>
      </c>
      <c r="D4" t="s">
        <v>109</v>
      </c>
      <c r="E4">
        <v>2012</v>
      </c>
      <c r="F4" s="3">
        <v>3</v>
      </c>
      <c r="G4" t="s">
        <v>151</v>
      </c>
      <c r="H4" t="s">
        <v>98</v>
      </c>
      <c r="I4" t="str">
        <f t="shared" si="0"/>
        <v>IAEA-28.3.12</v>
      </c>
      <c r="J4" s="2">
        <f t="shared" si="1"/>
        <v>3</v>
      </c>
      <c r="K4">
        <v>125</v>
      </c>
      <c r="L4">
        <v>125</v>
      </c>
      <c r="M4">
        <v>189</v>
      </c>
      <c r="N4">
        <v>189</v>
      </c>
      <c r="O4">
        <v>291</v>
      </c>
      <c r="P4">
        <v>291</v>
      </c>
      <c r="Q4">
        <v>207</v>
      </c>
      <c r="R4">
        <v>212</v>
      </c>
      <c r="S4">
        <v>149</v>
      </c>
      <c r="T4">
        <v>151</v>
      </c>
      <c r="U4">
        <v>193</v>
      </c>
      <c r="V4">
        <v>193</v>
      </c>
      <c r="W4">
        <v>169</v>
      </c>
      <c r="X4">
        <v>169</v>
      </c>
      <c r="Y4">
        <v>155</v>
      </c>
      <c r="Z4">
        <v>157</v>
      </c>
      <c r="AA4">
        <v>186</v>
      </c>
      <c r="AB4">
        <v>195</v>
      </c>
      <c r="AD4" s="4" t="str">
        <f t="shared" si="2"/>
        <v xml:space="preserve">IAEA-28.3.12#3 , </v>
      </c>
      <c r="AE4" s="4" t="str">
        <f t="shared" si="3"/>
        <v>125125</v>
      </c>
      <c r="AF4" s="4" t="str">
        <f t="shared" si="4"/>
        <v>189189</v>
      </c>
      <c r="AG4" s="4" t="str">
        <f t="shared" si="5"/>
        <v>291291</v>
      </c>
      <c r="AH4" s="4" t="str">
        <f t="shared" si="6"/>
        <v>207212</v>
      </c>
      <c r="AI4" s="4" t="str">
        <f t="shared" si="7"/>
        <v>149151</v>
      </c>
      <c r="AJ4" s="4" t="str">
        <f t="shared" si="8"/>
        <v>193193</v>
      </c>
      <c r="AK4" s="4" t="str">
        <f t="shared" si="9"/>
        <v>169169</v>
      </c>
      <c r="AL4" s="4" t="str">
        <f t="shared" si="10"/>
        <v>155157</v>
      </c>
      <c r="AM4" s="4" t="str">
        <f t="shared" si="11"/>
        <v>186195</v>
      </c>
    </row>
    <row r="5" spans="1:39" ht="15.75" customHeight="1">
      <c r="A5" t="s">
        <v>143</v>
      </c>
      <c r="B5" s="6" t="s">
        <v>148</v>
      </c>
      <c r="C5" t="s">
        <v>147</v>
      </c>
      <c r="D5" t="s">
        <v>109</v>
      </c>
      <c r="E5">
        <v>2012</v>
      </c>
      <c r="F5" s="3">
        <v>3</v>
      </c>
      <c r="G5" t="s">
        <v>151</v>
      </c>
      <c r="H5" t="s">
        <v>99</v>
      </c>
      <c r="I5" t="str">
        <f t="shared" si="0"/>
        <v>IAEA-28.3.12</v>
      </c>
      <c r="J5" s="2">
        <f t="shared" si="1"/>
        <v>4</v>
      </c>
      <c r="K5">
        <v>125</v>
      </c>
      <c r="L5">
        <v>125</v>
      </c>
      <c r="M5">
        <v>189</v>
      </c>
      <c r="N5">
        <v>189</v>
      </c>
      <c r="O5">
        <v>291</v>
      </c>
      <c r="P5">
        <v>291</v>
      </c>
      <c r="Q5">
        <v>207</v>
      </c>
      <c r="R5">
        <v>212</v>
      </c>
      <c r="S5">
        <v>149</v>
      </c>
      <c r="T5">
        <v>149</v>
      </c>
      <c r="U5">
        <v>193</v>
      </c>
      <c r="V5">
        <v>193</v>
      </c>
      <c r="W5">
        <v>169</v>
      </c>
      <c r="X5">
        <v>169</v>
      </c>
      <c r="Y5">
        <v>155</v>
      </c>
      <c r="Z5">
        <v>155</v>
      </c>
      <c r="AA5">
        <v>186</v>
      </c>
      <c r="AB5">
        <v>195</v>
      </c>
      <c r="AD5" s="4" t="str">
        <f t="shared" si="2"/>
        <v xml:space="preserve">IAEA-28.3.12#4 , </v>
      </c>
      <c r="AE5" s="4" t="str">
        <f t="shared" si="3"/>
        <v>125125</v>
      </c>
      <c r="AF5" s="4" t="str">
        <f t="shared" si="4"/>
        <v>189189</v>
      </c>
      <c r="AG5" s="4" t="str">
        <f t="shared" si="5"/>
        <v>291291</v>
      </c>
      <c r="AH5" s="4" t="str">
        <f t="shared" si="6"/>
        <v>207212</v>
      </c>
      <c r="AI5" s="4" t="str">
        <f t="shared" si="7"/>
        <v>149149</v>
      </c>
      <c r="AJ5" s="4" t="str">
        <f t="shared" si="8"/>
        <v>193193</v>
      </c>
      <c r="AK5" s="4" t="str">
        <f t="shared" si="9"/>
        <v>169169</v>
      </c>
      <c r="AL5" s="4" t="str">
        <f t="shared" si="10"/>
        <v>155155</v>
      </c>
      <c r="AM5" s="4" t="str">
        <f t="shared" si="11"/>
        <v>186195</v>
      </c>
    </row>
    <row r="6" spans="1:39" ht="15.75" customHeight="1">
      <c r="A6" t="s">
        <v>143</v>
      </c>
      <c r="B6" s="6" t="s">
        <v>148</v>
      </c>
      <c r="C6" t="s">
        <v>147</v>
      </c>
      <c r="D6" t="s">
        <v>109</v>
      </c>
      <c r="E6">
        <v>2012</v>
      </c>
      <c r="F6" s="3">
        <v>3</v>
      </c>
      <c r="G6" t="s">
        <v>151</v>
      </c>
      <c r="H6" t="s">
        <v>100</v>
      </c>
      <c r="I6" t="str">
        <f t="shared" si="0"/>
        <v>IAEA-28.3.12</v>
      </c>
      <c r="J6" s="2">
        <f t="shared" si="1"/>
        <v>5</v>
      </c>
      <c r="K6">
        <v>125</v>
      </c>
      <c r="L6">
        <v>125</v>
      </c>
      <c r="M6">
        <v>189</v>
      </c>
      <c r="N6">
        <v>189</v>
      </c>
      <c r="O6">
        <v>291</v>
      </c>
      <c r="P6">
        <v>291</v>
      </c>
      <c r="Q6">
        <v>207</v>
      </c>
      <c r="R6">
        <v>207</v>
      </c>
      <c r="S6">
        <v>149</v>
      </c>
      <c r="T6">
        <v>149</v>
      </c>
      <c r="U6">
        <v>193</v>
      </c>
      <c r="V6">
        <v>193</v>
      </c>
      <c r="W6">
        <v>169</v>
      </c>
      <c r="X6">
        <v>169</v>
      </c>
      <c r="Y6">
        <v>155</v>
      </c>
      <c r="Z6">
        <v>155</v>
      </c>
      <c r="AA6">
        <v>186</v>
      </c>
      <c r="AB6">
        <v>195</v>
      </c>
      <c r="AD6" s="4" t="str">
        <f t="shared" si="2"/>
        <v xml:space="preserve">IAEA-28.3.12#5 , </v>
      </c>
      <c r="AE6" s="4" t="str">
        <f t="shared" si="3"/>
        <v>125125</v>
      </c>
      <c r="AF6" s="4" t="str">
        <f t="shared" si="4"/>
        <v>189189</v>
      </c>
      <c r="AG6" s="4" t="str">
        <f t="shared" si="5"/>
        <v>291291</v>
      </c>
      <c r="AH6" s="4" t="str">
        <f t="shared" si="6"/>
        <v>207207</v>
      </c>
      <c r="AI6" s="4" t="str">
        <f t="shared" si="7"/>
        <v>149149</v>
      </c>
      <c r="AJ6" s="4" t="str">
        <f t="shared" si="8"/>
        <v>193193</v>
      </c>
      <c r="AK6" s="4" t="str">
        <f t="shared" si="9"/>
        <v>169169</v>
      </c>
      <c r="AL6" s="4" t="str">
        <f t="shared" si="10"/>
        <v>155155</v>
      </c>
      <c r="AM6" s="4" t="str">
        <f t="shared" si="11"/>
        <v>186195</v>
      </c>
    </row>
    <row r="7" spans="1:39" ht="15.75" customHeight="1">
      <c r="A7" t="s">
        <v>143</v>
      </c>
      <c r="B7" s="6" t="s">
        <v>148</v>
      </c>
      <c r="C7" t="s">
        <v>147</v>
      </c>
      <c r="D7" t="s">
        <v>109</v>
      </c>
      <c r="E7">
        <v>2012</v>
      </c>
      <c r="F7" s="3">
        <v>3</v>
      </c>
      <c r="G7" t="s">
        <v>151</v>
      </c>
      <c r="H7" t="s">
        <v>101</v>
      </c>
      <c r="I7" t="str">
        <f t="shared" si="0"/>
        <v>IAEA-28.3.12</v>
      </c>
      <c r="J7" s="2">
        <f t="shared" si="1"/>
        <v>6</v>
      </c>
      <c r="K7">
        <v>125</v>
      </c>
      <c r="L7">
        <v>125</v>
      </c>
      <c r="M7">
        <v>189</v>
      </c>
      <c r="N7">
        <v>189</v>
      </c>
      <c r="O7">
        <v>291</v>
      </c>
      <c r="P7">
        <v>291</v>
      </c>
      <c r="Q7">
        <v>207</v>
      </c>
      <c r="R7">
        <v>207</v>
      </c>
      <c r="S7">
        <v>149</v>
      </c>
      <c r="T7">
        <v>149</v>
      </c>
      <c r="U7">
        <v>193</v>
      </c>
      <c r="V7">
        <v>193</v>
      </c>
      <c r="W7">
        <v>169</v>
      </c>
      <c r="X7">
        <v>169</v>
      </c>
      <c r="Y7">
        <v>155</v>
      </c>
      <c r="Z7">
        <v>155</v>
      </c>
      <c r="AA7">
        <v>186</v>
      </c>
      <c r="AB7">
        <v>195</v>
      </c>
      <c r="AD7" s="4" t="str">
        <f t="shared" si="2"/>
        <v xml:space="preserve">IAEA-28.3.12#6 , </v>
      </c>
      <c r="AE7" s="4" t="str">
        <f t="shared" si="3"/>
        <v>125125</v>
      </c>
      <c r="AF7" s="4" t="str">
        <f t="shared" si="4"/>
        <v>189189</v>
      </c>
      <c r="AG7" s="4" t="str">
        <f t="shared" si="5"/>
        <v>291291</v>
      </c>
      <c r="AH7" s="4" t="str">
        <f t="shared" si="6"/>
        <v>207207</v>
      </c>
      <c r="AI7" s="4" t="str">
        <f t="shared" si="7"/>
        <v>149149</v>
      </c>
      <c r="AJ7" s="4" t="str">
        <f t="shared" si="8"/>
        <v>193193</v>
      </c>
      <c r="AK7" s="4" t="str">
        <f t="shared" si="9"/>
        <v>169169</v>
      </c>
      <c r="AL7" s="4" t="str">
        <f t="shared" si="10"/>
        <v>155155</v>
      </c>
      <c r="AM7" s="4" t="str">
        <f t="shared" si="11"/>
        <v>186195</v>
      </c>
    </row>
    <row r="8" spans="1:39" ht="15.75" customHeight="1">
      <c r="A8" t="s">
        <v>143</v>
      </c>
      <c r="B8" s="6" t="s">
        <v>148</v>
      </c>
      <c r="C8" t="s">
        <v>147</v>
      </c>
      <c r="D8" t="s">
        <v>109</v>
      </c>
      <c r="E8">
        <v>2012</v>
      </c>
      <c r="F8" s="3">
        <v>3</v>
      </c>
      <c r="G8" t="s">
        <v>151</v>
      </c>
      <c r="H8" t="s">
        <v>102</v>
      </c>
      <c r="I8" t="str">
        <f t="shared" si="0"/>
        <v>IAEA-28.3.12</v>
      </c>
      <c r="J8" s="2">
        <f t="shared" si="1"/>
        <v>7</v>
      </c>
      <c r="K8">
        <v>125</v>
      </c>
      <c r="L8">
        <v>125</v>
      </c>
      <c r="M8">
        <v>189</v>
      </c>
      <c r="N8">
        <v>189</v>
      </c>
      <c r="O8">
        <v>291</v>
      </c>
      <c r="P8">
        <v>291</v>
      </c>
      <c r="Q8">
        <v>212</v>
      </c>
      <c r="R8">
        <v>212</v>
      </c>
      <c r="S8">
        <v>149</v>
      </c>
      <c r="T8">
        <v>149</v>
      </c>
      <c r="U8">
        <v>193</v>
      </c>
      <c r="V8">
        <v>193</v>
      </c>
      <c r="W8">
        <v>169</v>
      </c>
      <c r="X8">
        <v>169</v>
      </c>
      <c r="Y8">
        <v>155</v>
      </c>
      <c r="Z8">
        <v>155</v>
      </c>
      <c r="AA8">
        <v>195</v>
      </c>
      <c r="AB8">
        <v>195</v>
      </c>
      <c r="AD8" s="4" t="str">
        <f t="shared" si="2"/>
        <v xml:space="preserve">IAEA-28.3.12#7 , </v>
      </c>
      <c r="AE8" s="4" t="str">
        <f t="shared" si="3"/>
        <v>125125</v>
      </c>
      <c r="AF8" s="4" t="str">
        <f t="shared" si="4"/>
        <v>189189</v>
      </c>
      <c r="AG8" s="4" t="str">
        <f t="shared" si="5"/>
        <v>291291</v>
      </c>
      <c r="AH8" s="4" t="str">
        <f t="shared" si="6"/>
        <v>212212</v>
      </c>
      <c r="AI8" s="4" t="str">
        <f t="shared" si="7"/>
        <v>149149</v>
      </c>
      <c r="AJ8" s="4" t="str">
        <f t="shared" si="8"/>
        <v>193193</v>
      </c>
      <c r="AK8" s="4" t="str">
        <f t="shared" si="9"/>
        <v>169169</v>
      </c>
      <c r="AL8" s="4" t="str">
        <f t="shared" si="10"/>
        <v>155155</v>
      </c>
      <c r="AM8" s="4" t="str">
        <f t="shared" si="11"/>
        <v>195195</v>
      </c>
    </row>
    <row r="9" spans="1:39" ht="15.75" customHeight="1">
      <c r="A9" t="s">
        <v>143</v>
      </c>
      <c r="B9" s="6" t="s">
        <v>148</v>
      </c>
      <c r="C9" t="s">
        <v>147</v>
      </c>
      <c r="D9" t="s">
        <v>109</v>
      </c>
      <c r="E9">
        <v>2012</v>
      </c>
      <c r="F9" s="3">
        <v>3</v>
      </c>
      <c r="G9" t="s">
        <v>151</v>
      </c>
      <c r="H9" t="s">
        <v>103</v>
      </c>
      <c r="I9" t="str">
        <f t="shared" si="0"/>
        <v>IAEA-28.3.12</v>
      </c>
      <c r="J9" s="2">
        <f t="shared" si="1"/>
        <v>8</v>
      </c>
      <c r="K9">
        <v>125</v>
      </c>
      <c r="L9">
        <v>125</v>
      </c>
      <c r="M9">
        <v>189</v>
      </c>
      <c r="N9">
        <v>189</v>
      </c>
      <c r="O9">
        <v>291</v>
      </c>
      <c r="P9">
        <v>291</v>
      </c>
      <c r="Q9">
        <v>207</v>
      </c>
      <c r="R9">
        <v>207</v>
      </c>
      <c r="S9">
        <v>149</v>
      </c>
      <c r="T9">
        <v>149</v>
      </c>
      <c r="U9">
        <v>193</v>
      </c>
      <c r="V9">
        <v>193</v>
      </c>
      <c r="W9">
        <v>169</v>
      </c>
      <c r="X9">
        <v>169</v>
      </c>
      <c r="Y9">
        <v>155</v>
      </c>
      <c r="Z9">
        <v>155</v>
      </c>
      <c r="AA9">
        <v>186</v>
      </c>
      <c r="AB9">
        <v>186</v>
      </c>
      <c r="AD9" s="4" t="str">
        <f t="shared" si="2"/>
        <v xml:space="preserve">IAEA-28.3.12#8 , </v>
      </c>
      <c r="AE9" s="4" t="str">
        <f t="shared" si="3"/>
        <v>125125</v>
      </c>
      <c r="AF9" s="4" t="str">
        <f t="shared" si="4"/>
        <v>189189</v>
      </c>
      <c r="AG9" s="4" t="str">
        <f t="shared" si="5"/>
        <v>291291</v>
      </c>
      <c r="AH9" s="4" t="str">
        <f t="shared" si="6"/>
        <v>207207</v>
      </c>
      <c r="AI9" s="4" t="str">
        <f t="shared" si="7"/>
        <v>149149</v>
      </c>
      <c r="AJ9" s="4" t="str">
        <f t="shared" si="8"/>
        <v>193193</v>
      </c>
      <c r="AK9" s="4" t="str">
        <f t="shared" si="9"/>
        <v>169169</v>
      </c>
      <c r="AL9" s="4" t="str">
        <f t="shared" si="10"/>
        <v>155155</v>
      </c>
      <c r="AM9" s="4" t="str">
        <f t="shared" si="11"/>
        <v>186186</v>
      </c>
    </row>
    <row r="10" spans="1:39" ht="15.75" customHeight="1">
      <c r="A10" t="s">
        <v>143</v>
      </c>
      <c r="B10" s="6" t="s">
        <v>148</v>
      </c>
      <c r="C10" t="s">
        <v>147</v>
      </c>
      <c r="D10" t="s">
        <v>109</v>
      </c>
      <c r="E10">
        <v>2012</v>
      </c>
      <c r="F10" s="3">
        <v>3</v>
      </c>
      <c r="G10" t="s">
        <v>151</v>
      </c>
      <c r="H10" t="s">
        <v>104</v>
      </c>
      <c r="I10" t="str">
        <f t="shared" si="0"/>
        <v>IAEA-28.3.12</v>
      </c>
      <c r="J10" s="2">
        <f t="shared" si="1"/>
        <v>9</v>
      </c>
      <c r="K10" s="1" t="s">
        <v>9</v>
      </c>
      <c r="L10" s="1" t="s">
        <v>9</v>
      </c>
      <c r="M10">
        <v>189</v>
      </c>
      <c r="N10">
        <v>189</v>
      </c>
      <c r="O10">
        <v>291</v>
      </c>
      <c r="P10">
        <v>291</v>
      </c>
      <c r="Q10">
        <v>207</v>
      </c>
      <c r="R10">
        <v>207</v>
      </c>
      <c r="S10">
        <v>149</v>
      </c>
      <c r="T10">
        <v>151</v>
      </c>
      <c r="U10">
        <v>193</v>
      </c>
      <c r="V10">
        <v>193</v>
      </c>
      <c r="W10">
        <v>165</v>
      </c>
      <c r="X10" s="1" t="s">
        <v>9</v>
      </c>
      <c r="Y10">
        <v>155</v>
      </c>
      <c r="Z10">
        <v>157</v>
      </c>
      <c r="AA10">
        <v>186</v>
      </c>
      <c r="AB10">
        <v>186</v>
      </c>
      <c r="AD10" s="4" t="str">
        <f t="shared" si="2"/>
        <v xml:space="preserve">IAEA-28.3.12#9 , </v>
      </c>
      <c r="AE10" s="4" t="str">
        <f t="shared" si="3"/>
        <v>000000</v>
      </c>
      <c r="AF10" s="4" t="str">
        <f t="shared" si="4"/>
        <v>189189</v>
      </c>
      <c r="AG10" s="4" t="str">
        <f t="shared" si="5"/>
        <v>291291</v>
      </c>
      <c r="AH10" s="4" t="str">
        <f t="shared" si="6"/>
        <v>207207</v>
      </c>
      <c r="AI10" s="4" t="str">
        <f t="shared" si="7"/>
        <v>149151</v>
      </c>
      <c r="AJ10" s="4" t="str">
        <f t="shared" si="8"/>
        <v>193193</v>
      </c>
      <c r="AK10" s="4" t="str">
        <f t="shared" si="9"/>
        <v>165000</v>
      </c>
      <c r="AL10" s="4" t="str">
        <f t="shared" si="10"/>
        <v>155157</v>
      </c>
      <c r="AM10" s="4" t="str">
        <f t="shared" si="11"/>
        <v>186186</v>
      </c>
    </row>
    <row r="11" spans="1:39" ht="15.75" customHeight="1">
      <c r="A11" t="s">
        <v>143</v>
      </c>
      <c r="B11" s="6" t="s">
        <v>148</v>
      </c>
      <c r="C11" t="s">
        <v>147</v>
      </c>
      <c r="D11" t="s">
        <v>109</v>
      </c>
      <c r="E11">
        <v>2012</v>
      </c>
      <c r="F11" s="3">
        <v>3</v>
      </c>
      <c r="G11" t="s">
        <v>151</v>
      </c>
      <c r="H11" t="s">
        <v>76</v>
      </c>
      <c r="I11" t="str">
        <f t="shared" si="0"/>
        <v>IAEA-28.3.12</v>
      </c>
      <c r="J11" s="2">
        <f t="shared" si="1"/>
        <v>10</v>
      </c>
      <c r="K11">
        <v>125</v>
      </c>
      <c r="L11">
        <v>125</v>
      </c>
      <c r="M11">
        <v>189</v>
      </c>
      <c r="N11">
        <v>189</v>
      </c>
      <c r="O11">
        <v>291</v>
      </c>
      <c r="P11">
        <v>291</v>
      </c>
      <c r="Q11">
        <v>207</v>
      </c>
      <c r="R11">
        <v>207</v>
      </c>
      <c r="S11">
        <v>149</v>
      </c>
      <c r="T11">
        <v>149</v>
      </c>
      <c r="U11">
        <v>193</v>
      </c>
      <c r="V11">
        <v>193</v>
      </c>
      <c r="W11">
        <v>169</v>
      </c>
      <c r="X11">
        <v>169</v>
      </c>
      <c r="Y11">
        <v>155</v>
      </c>
      <c r="Z11">
        <v>157</v>
      </c>
      <c r="AA11">
        <v>186</v>
      </c>
      <c r="AB11">
        <v>186</v>
      </c>
      <c r="AD11" s="4" t="str">
        <f t="shared" si="2"/>
        <v xml:space="preserve">IAEA-28.3.12#10 , </v>
      </c>
      <c r="AE11" s="4" t="str">
        <f t="shared" si="3"/>
        <v>125125</v>
      </c>
      <c r="AF11" s="4" t="str">
        <f t="shared" si="4"/>
        <v>189189</v>
      </c>
      <c r="AG11" s="4" t="str">
        <f t="shared" si="5"/>
        <v>291291</v>
      </c>
      <c r="AH11" s="4" t="str">
        <f t="shared" si="6"/>
        <v>207207</v>
      </c>
      <c r="AI11" s="4" t="str">
        <f t="shared" si="7"/>
        <v>149149</v>
      </c>
      <c r="AJ11" s="4" t="str">
        <f t="shared" si="8"/>
        <v>193193</v>
      </c>
      <c r="AK11" s="4" t="str">
        <f t="shared" si="9"/>
        <v>169169</v>
      </c>
      <c r="AL11" s="4" t="str">
        <f t="shared" si="10"/>
        <v>155157</v>
      </c>
      <c r="AM11" s="4" t="str">
        <f t="shared" si="11"/>
        <v>186186</v>
      </c>
    </row>
    <row r="12" spans="1:39" ht="15.75" customHeight="1">
      <c r="A12" t="s">
        <v>143</v>
      </c>
      <c r="B12" s="6" t="s">
        <v>148</v>
      </c>
      <c r="C12" t="s">
        <v>147</v>
      </c>
      <c r="D12" t="s">
        <v>109</v>
      </c>
      <c r="E12">
        <v>2012</v>
      </c>
      <c r="F12" s="3">
        <v>3</v>
      </c>
      <c r="G12" t="s">
        <v>151</v>
      </c>
      <c r="H12" t="s">
        <v>77</v>
      </c>
      <c r="I12" t="str">
        <f t="shared" si="0"/>
        <v>IAEA-28.3.12</v>
      </c>
      <c r="J12" s="2">
        <f t="shared" si="1"/>
        <v>11</v>
      </c>
      <c r="K12">
        <v>125</v>
      </c>
      <c r="L12">
        <v>125</v>
      </c>
      <c r="M12">
        <v>187</v>
      </c>
      <c r="N12">
        <v>189</v>
      </c>
      <c r="O12">
        <v>291</v>
      </c>
      <c r="P12">
        <v>291</v>
      </c>
      <c r="Q12">
        <v>207</v>
      </c>
      <c r="R12">
        <v>207</v>
      </c>
      <c r="S12">
        <v>149</v>
      </c>
      <c r="T12">
        <v>151</v>
      </c>
      <c r="U12">
        <v>193</v>
      </c>
      <c r="V12">
        <v>193</v>
      </c>
      <c r="W12">
        <v>169</v>
      </c>
      <c r="X12">
        <v>169</v>
      </c>
      <c r="Y12">
        <v>155</v>
      </c>
      <c r="Z12">
        <v>159</v>
      </c>
      <c r="AA12">
        <v>186</v>
      </c>
      <c r="AB12">
        <v>186</v>
      </c>
      <c r="AD12" s="4" t="str">
        <f t="shared" si="2"/>
        <v xml:space="preserve">IAEA-28.3.12#11 , </v>
      </c>
      <c r="AE12" s="4" t="str">
        <f t="shared" si="3"/>
        <v>125125</v>
      </c>
      <c r="AF12" s="4" t="str">
        <f t="shared" si="4"/>
        <v>187189</v>
      </c>
      <c r="AG12" s="4" t="str">
        <f t="shared" si="5"/>
        <v>291291</v>
      </c>
      <c r="AH12" s="4" t="str">
        <f t="shared" si="6"/>
        <v>207207</v>
      </c>
      <c r="AI12" s="4" t="str">
        <f t="shared" si="7"/>
        <v>149151</v>
      </c>
      <c r="AJ12" s="4" t="str">
        <f t="shared" si="8"/>
        <v>193193</v>
      </c>
      <c r="AK12" s="4" t="str">
        <f t="shared" si="9"/>
        <v>169169</v>
      </c>
      <c r="AL12" s="4" t="str">
        <f t="shared" si="10"/>
        <v>155159</v>
      </c>
      <c r="AM12" s="4" t="str">
        <f t="shared" si="11"/>
        <v>186186</v>
      </c>
    </row>
    <row r="13" spans="1:39" ht="15.75" customHeight="1">
      <c r="A13" t="s">
        <v>143</v>
      </c>
      <c r="B13" s="6" t="s">
        <v>148</v>
      </c>
      <c r="C13" t="s">
        <v>147</v>
      </c>
      <c r="D13" t="s">
        <v>109</v>
      </c>
      <c r="E13">
        <v>2012</v>
      </c>
      <c r="F13" s="3">
        <v>3</v>
      </c>
      <c r="G13" t="s">
        <v>151</v>
      </c>
      <c r="H13" t="s">
        <v>78</v>
      </c>
      <c r="I13" t="str">
        <f t="shared" si="0"/>
        <v>IAEA-28.3.12</v>
      </c>
      <c r="J13" s="2">
        <f t="shared" si="1"/>
        <v>12</v>
      </c>
      <c r="K13">
        <v>125</v>
      </c>
      <c r="L13">
        <v>125</v>
      </c>
      <c r="M13">
        <v>189</v>
      </c>
      <c r="N13">
        <v>189</v>
      </c>
      <c r="O13">
        <v>291</v>
      </c>
      <c r="P13">
        <v>291</v>
      </c>
      <c r="Q13">
        <v>207</v>
      </c>
      <c r="R13">
        <v>207</v>
      </c>
      <c r="S13">
        <v>149</v>
      </c>
      <c r="T13">
        <v>149</v>
      </c>
      <c r="U13">
        <v>193</v>
      </c>
      <c r="V13">
        <v>193</v>
      </c>
      <c r="W13">
        <v>169</v>
      </c>
      <c r="X13">
        <v>169</v>
      </c>
      <c r="Y13">
        <v>155</v>
      </c>
      <c r="Z13">
        <v>159</v>
      </c>
      <c r="AA13">
        <v>186</v>
      </c>
      <c r="AB13">
        <v>195</v>
      </c>
      <c r="AD13" s="4" t="str">
        <f t="shared" si="2"/>
        <v xml:space="preserve">IAEA-28.3.12#12 , </v>
      </c>
      <c r="AE13" s="4" t="str">
        <f t="shared" si="3"/>
        <v>125125</v>
      </c>
      <c r="AF13" s="4" t="str">
        <f t="shared" si="4"/>
        <v>189189</v>
      </c>
      <c r="AG13" s="4" t="str">
        <f t="shared" si="5"/>
        <v>291291</v>
      </c>
      <c r="AH13" s="4" t="str">
        <f t="shared" si="6"/>
        <v>207207</v>
      </c>
      <c r="AI13" s="4" t="str">
        <f t="shared" si="7"/>
        <v>149149</v>
      </c>
      <c r="AJ13" s="4" t="str">
        <f t="shared" si="8"/>
        <v>193193</v>
      </c>
      <c r="AK13" s="4" t="str">
        <f t="shared" si="9"/>
        <v>169169</v>
      </c>
      <c r="AL13" s="4" t="str">
        <f t="shared" si="10"/>
        <v>155159</v>
      </c>
      <c r="AM13" s="4" t="str">
        <f t="shared" si="11"/>
        <v>186195</v>
      </c>
    </row>
    <row r="14" spans="1:39" ht="15.75" customHeight="1">
      <c r="A14" t="s">
        <v>143</v>
      </c>
      <c r="B14" s="6" t="s">
        <v>148</v>
      </c>
      <c r="C14" t="s">
        <v>147</v>
      </c>
      <c r="D14" t="s">
        <v>109</v>
      </c>
      <c r="E14">
        <v>2012</v>
      </c>
      <c r="F14" s="3">
        <v>3</v>
      </c>
      <c r="G14" t="s">
        <v>151</v>
      </c>
      <c r="H14" t="s">
        <v>79</v>
      </c>
      <c r="I14" t="str">
        <f t="shared" si="0"/>
        <v>IAEA-28.3.12</v>
      </c>
      <c r="J14" s="2">
        <f t="shared" si="1"/>
        <v>13</v>
      </c>
      <c r="K14">
        <v>125</v>
      </c>
      <c r="L14">
        <v>125</v>
      </c>
      <c r="M14">
        <v>189</v>
      </c>
      <c r="N14">
        <v>189</v>
      </c>
      <c r="O14">
        <v>291</v>
      </c>
      <c r="P14">
        <v>291</v>
      </c>
      <c r="Q14">
        <v>207</v>
      </c>
      <c r="R14">
        <v>207</v>
      </c>
      <c r="S14">
        <v>149</v>
      </c>
      <c r="T14">
        <v>149</v>
      </c>
      <c r="U14">
        <v>193</v>
      </c>
      <c r="V14">
        <v>193</v>
      </c>
      <c r="W14">
        <v>165</v>
      </c>
      <c r="X14">
        <v>169</v>
      </c>
      <c r="Y14">
        <v>155</v>
      </c>
      <c r="Z14">
        <v>155</v>
      </c>
      <c r="AA14">
        <v>186</v>
      </c>
      <c r="AB14">
        <v>195</v>
      </c>
      <c r="AD14" s="4" t="str">
        <f t="shared" si="2"/>
        <v xml:space="preserve">IAEA-28.3.12#13 , </v>
      </c>
      <c r="AE14" s="4" t="str">
        <f t="shared" si="3"/>
        <v>125125</v>
      </c>
      <c r="AF14" s="4" t="str">
        <f t="shared" si="4"/>
        <v>189189</v>
      </c>
      <c r="AG14" s="4" t="str">
        <f t="shared" si="5"/>
        <v>291291</v>
      </c>
      <c r="AH14" s="4" t="str">
        <f t="shared" si="6"/>
        <v>207207</v>
      </c>
      <c r="AI14" s="4" t="str">
        <f t="shared" si="7"/>
        <v>149149</v>
      </c>
      <c r="AJ14" s="4" t="str">
        <f t="shared" si="8"/>
        <v>193193</v>
      </c>
      <c r="AK14" s="4" t="str">
        <f t="shared" si="9"/>
        <v>165169</v>
      </c>
      <c r="AL14" s="4" t="str">
        <f t="shared" si="10"/>
        <v>155155</v>
      </c>
      <c r="AM14" s="4" t="str">
        <f t="shared" si="11"/>
        <v>186195</v>
      </c>
    </row>
    <row r="15" spans="1:39" ht="15.75" customHeight="1">
      <c r="A15" t="s">
        <v>143</v>
      </c>
      <c r="B15" s="6" t="s">
        <v>148</v>
      </c>
      <c r="C15" t="s">
        <v>147</v>
      </c>
      <c r="D15" t="s">
        <v>109</v>
      </c>
      <c r="E15">
        <v>2012</v>
      </c>
      <c r="F15" s="3">
        <v>3</v>
      </c>
      <c r="G15" t="s">
        <v>151</v>
      </c>
      <c r="H15" t="s">
        <v>80</v>
      </c>
      <c r="I15" t="str">
        <f t="shared" si="0"/>
        <v>IAEA-28.3.12</v>
      </c>
      <c r="J15" s="2">
        <f t="shared" si="1"/>
        <v>14</v>
      </c>
      <c r="K15">
        <v>125</v>
      </c>
      <c r="L15">
        <v>125</v>
      </c>
      <c r="M15">
        <v>189</v>
      </c>
      <c r="N15">
        <v>189</v>
      </c>
      <c r="O15">
        <v>291</v>
      </c>
      <c r="P15">
        <v>291</v>
      </c>
      <c r="Q15">
        <v>207</v>
      </c>
      <c r="R15">
        <v>207</v>
      </c>
      <c r="S15">
        <v>149</v>
      </c>
      <c r="T15">
        <v>149</v>
      </c>
      <c r="U15">
        <v>193</v>
      </c>
      <c r="V15">
        <v>193</v>
      </c>
      <c r="W15">
        <v>169</v>
      </c>
      <c r="X15">
        <v>169</v>
      </c>
      <c r="Y15">
        <v>155</v>
      </c>
      <c r="Z15">
        <v>155</v>
      </c>
      <c r="AA15">
        <v>186</v>
      </c>
      <c r="AB15">
        <v>195</v>
      </c>
      <c r="AD15" s="4" t="str">
        <f t="shared" si="2"/>
        <v xml:space="preserve">IAEA-28.3.12#14 , </v>
      </c>
      <c r="AE15" s="4" t="str">
        <f t="shared" si="3"/>
        <v>125125</v>
      </c>
      <c r="AF15" s="4" t="str">
        <f t="shared" si="4"/>
        <v>189189</v>
      </c>
      <c r="AG15" s="4" t="str">
        <f t="shared" si="5"/>
        <v>291291</v>
      </c>
      <c r="AH15" s="4" t="str">
        <f t="shared" si="6"/>
        <v>207207</v>
      </c>
      <c r="AI15" s="4" t="str">
        <f t="shared" si="7"/>
        <v>149149</v>
      </c>
      <c r="AJ15" s="4" t="str">
        <f t="shared" si="8"/>
        <v>193193</v>
      </c>
      <c r="AK15" s="4" t="str">
        <f t="shared" si="9"/>
        <v>169169</v>
      </c>
      <c r="AL15" s="4" t="str">
        <f t="shared" si="10"/>
        <v>155155</v>
      </c>
      <c r="AM15" s="4" t="str">
        <f t="shared" si="11"/>
        <v>186195</v>
      </c>
    </row>
    <row r="16" spans="1:39" ht="15.75" customHeight="1">
      <c r="A16" t="s">
        <v>143</v>
      </c>
      <c r="B16" s="6" t="s">
        <v>148</v>
      </c>
      <c r="C16" t="s">
        <v>147</v>
      </c>
      <c r="D16" t="s">
        <v>109</v>
      </c>
      <c r="E16">
        <v>2012</v>
      </c>
      <c r="F16" s="3">
        <v>3</v>
      </c>
      <c r="G16" t="s">
        <v>151</v>
      </c>
      <c r="H16" t="s">
        <v>81</v>
      </c>
      <c r="I16" t="str">
        <f t="shared" si="0"/>
        <v>IAEA-28.3.12</v>
      </c>
      <c r="J16" s="2">
        <f t="shared" si="1"/>
        <v>15</v>
      </c>
      <c r="K16">
        <v>125</v>
      </c>
      <c r="L16">
        <v>125</v>
      </c>
      <c r="M16">
        <v>189</v>
      </c>
      <c r="N16">
        <v>189</v>
      </c>
      <c r="O16">
        <v>291</v>
      </c>
      <c r="P16">
        <v>291</v>
      </c>
      <c r="Q16">
        <v>207</v>
      </c>
      <c r="R16">
        <v>207</v>
      </c>
      <c r="S16">
        <v>149</v>
      </c>
      <c r="T16">
        <v>149</v>
      </c>
      <c r="U16">
        <v>193</v>
      </c>
      <c r="V16">
        <v>193</v>
      </c>
      <c r="W16">
        <v>169</v>
      </c>
      <c r="X16">
        <v>169</v>
      </c>
      <c r="Y16">
        <v>155</v>
      </c>
      <c r="Z16">
        <v>155</v>
      </c>
      <c r="AA16">
        <v>186</v>
      </c>
      <c r="AB16">
        <v>186</v>
      </c>
      <c r="AD16" s="4" t="str">
        <f t="shared" si="2"/>
        <v xml:space="preserve">IAEA-28.3.12#15 , </v>
      </c>
      <c r="AE16" s="4" t="str">
        <f t="shared" si="3"/>
        <v>125125</v>
      </c>
      <c r="AF16" s="4" t="str">
        <f t="shared" si="4"/>
        <v>189189</v>
      </c>
      <c r="AG16" s="4" t="str">
        <f t="shared" si="5"/>
        <v>291291</v>
      </c>
      <c r="AH16" s="4" t="str">
        <f t="shared" si="6"/>
        <v>207207</v>
      </c>
      <c r="AI16" s="4" t="str">
        <f t="shared" si="7"/>
        <v>149149</v>
      </c>
      <c r="AJ16" s="4" t="str">
        <f t="shared" si="8"/>
        <v>193193</v>
      </c>
      <c r="AK16" s="4" t="str">
        <f t="shared" si="9"/>
        <v>169169</v>
      </c>
      <c r="AL16" s="4" t="str">
        <f t="shared" si="10"/>
        <v>155155</v>
      </c>
      <c r="AM16" s="4" t="str">
        <f t="shared" si="11"/>
        <v>186186</v>
      </c>
    </row>
    <row r="17" spans="1:39" ht="15.75" customHeight="1">
      <c r="A17" t="s">
        <v>143</v>
      </c>
      <c r="B17" s="6" t="s">
        <v>148</v>
      </c>
      <c r="C17" t="s">
        <v>147</v>
      </c>
      <c r="D17" t="s">
        <v>109</v>
      </c>
      <c r="E17">
        <v>2012</v>
      </c>
      <c r="F17" s="3">
        <v>3</v>
      </c>
      <c r="G17" t="s">
        <v>151</v>
      </c>
      <c r="H17" t="s">
        <v>82</v>
      </c>
      <c r="I17" t="str">
        <f t="shared" si="0"/>
        <v>IAEA-28.3.12</v>
      </c>
      <c r="J17" s="2">
        <f t="shared" si="1"/>
        <v>16</v>
      </c>
      <c r="K17">
        <v>125</v>
      </c>
      <c r="L17">
        <v>125</v>
      </c>
      <c r="M17">
        <v>189</v>
      </c>
      <c r="N17">
        <v>189</v>
      </c>
      <c r="O17">
        <v>291</v>
      </c>
      <c r="P17">
        <v>291</v>
      </c>
      <c r="Q17">
        <v>207</v>
      </c>
      <c r="R17">
        <v>212</v>
      </c>
      <c r="S17" s="1" t="s">
        <v>9</v>
      </c>
      <c r="T17">
        <v>151</v>
      </c>
      <c r="U17">
        <v>193</v>
      </c>
      <c r="V17">
        <v>193</v>
      </c>
      <c r="W17">
        <v>169</v>
      </c>
      <c r="X17">
        <v>169</v>
      </c>
      <c r="Y17">
        <v>155</v>
      </c>
      <c r="Z17">
        <v>155</v>
      </c>
      <c r="AA17">
        <v>186</v>
      </c>
      <c r="AB17">
        <v>195</v>
      </c>
      <c r="AD17" s="4" t="str">
        <f t="shared" si="2"/>
        <v xml:space="preserve">IAEA-28.3.12#16 , </v>
      </c>
      <c r="AE17" s="4" t="str">
        <f t="shared" si="3"/>
        <v>125125</v>
      </c>
      <c r="AF17" s="4" t="str">
        <f t="shared" si="4"/>
        <v>189189</v>
      </c>
      <c r="AG17" s="4" t="str">
        <f t="shared" si="5"/>
        <v>291291</v>
      </c>
      <c r="AH17" s="4" t="str">
        <f t="shared" si="6"/>
        <v>207212</v>
      </c>
      <c r="AI17" s="4" t="str">
        <f t="shared" si="7"/>
        <v>000151</v>
      </c>
      <c r="AJ17" s="4" t="str">
        <f t="shared" si="8"/>
        <v>193193</v>
      </c>
      <c r="AK17" s="4" t="str">
        <f t="shared" si="9"/>
        <v>169169</v>
      </c>
      <c r="AL17" s="4" t="str">
        <f t="shared" si="10"/>
        <v>155155</v>
      </c>
      <c r="AM17" s="4" t="str">
        <f t="shared" si="11"/>
        <v>186195</v>
      </c>
    </row>
    <row r="18" spans="1:39" ht="15.75" customHeight="1">
      <c r="A18" t="s">
        <v>143</v>
      </c>
      <c r="B18" s="6" t="s">
        <v>148</v>
      </c>
      <c r="C18" t="s">
        <v>147</v>
      </c>
      <c r="D18" t="s">
        <v>109</v>
      </c>
      <c r="E18">
        <v>2012</v>
      </c>
      <c r="F18" s="3">
        <v>3</v>
      </c>
      <c r="G18" t="s">
        <v>151</v>
      </c>
      <c r="H18" t="s">
        <v>83</v>
      </c>
      <c r="I18" t="str">
        <f t="shared" si="0"/>
        <v>IAEA-28.3.12</v>
      </c>
      <c r="J18" s="2">
        <f t="shared" si="1"/>
        <v>17</v>
      </c>
      <c r="K18">
        <v>125</v>
      </c>
      <c r="L18">
        <v>125</v>
      </c>
      <c r="M18">
        <v>189</v>
      </c>
      <c r="N18">
        <v>189</v>
      </c>
      <c r="O18">
        <v>291</v>
      </c>
      <c r="P18">
        <v>291</v>
      </c>
      <c r="Q18">
        <v>207</v>
      </c>
      <c r="R18">
        <v>207</v>
      </c>
      <c r="S18">
        <v>149</v>
      </c>
      <c r="T18">
        <v>149</v>
      </c>
      <c r="U18">
        <v>193</v>
      </c>
      <c r="V18">
        <v>193</v>
      </c>
      <c r="W18">
        <v>169</v>
      </c>
      <c r="X18">
        <v>169</v>
      </c>
      <c r="Y18">
        <v>155</v>
      </c>
      <c r="Z18">
        <v>157</v>
      </c>
      <c r="AA18">
        <v>186</v>
      </c>
      <c r="AB18">
        <v>195</v>
      </c>
      <c r="AD18" s="4" t="str">
        <f t="shared" si="2"/>
        <v xml:space="preserve">IAEA-28.3.12#17 , </v>
      </c>
      <c r="AE18" s="4" t="str">
        <f t="shared" si="3"/>
        <v>125125</v>
      </c>
      <c r="AF18" s="4" t="str">
        <f t="shared" si="4"/>
        <v>189189</v>
      </c>
      <c r="AG18" s="4" t="str">
        <f t="shared" si="5"/>
        <v>291291</v>
      </c>
      <c r="AH18" s="4" t="str">
        <f t="shared" si="6"/>
        <v>207207</v>
      </c>
      <c r="AI18" s="4" t="str">
        <f t="shared" si="7"/>
        <v>149149</v>
      </c>
      <c r="AJ18" s="4" t="str">
        <f t="shared" si="8"/>
        <v>193193</v>
      </c>
      <c r="AK18" s="4" t="str">
        <f t="shared" si="9"/>
        <v>169169</v>
      </c>
      <c r="AL18" s="4" t="str">
        <f t="shared" si="10"/>
        <v>155157</v>
      </c>
      <c r="AM18" s="4" t="str">
        <f t="shared" si="11"/>
        <v>186195</v>
      </c>
    </row>
    <row r="19" spans="1:39" ht="15.75" customHeight="1">
      <c r="A19" t="s">
        <v>143</v>
      </c>
      <c r="B19" s="6" t="s">
        <v>148</v>
      </c>
      <c r="C19" t="s">
        <v>147</v>
      </c>
      <c r="D19" t="s">
        <v>109</v>
      </c>
      <c r="E19">
        <v>2012</v>
      </c>
      <c r="F19" s="3">
        <v>3</v>
      </c>
      <c r="G19" t="s">
        <v>151</v>
      </c>
      <c r="H19" t="s">
        <v>84</v>
      </c>
      <c r="I19" t="str">
        <f t="shared" si="0"/>
        <v>IAEA-28.3.12</v>
      </c>
      <c r="J19" s="2">
        <f t="shared" si="1"/>
        <v>18</v>
      </c>
      <c r="K19">
        <v>125</v>
      </c>
      <c r="L19">
        <v>125</v>
      </c>
      <c r="M19">
        <v>189</v>
      </c>
      <c r="N19">
        <v>189</v>
      </c>
      <c r="O19">
        <v>291</v>
      </c>
      <c r="P19">
        <v>291</v>
      </c>
      <c r="Q19">
        <v>207</v>
      </c>
      <c r="R19">
        <v>207</v>
      </c>
      <c r="S19">
        <v>149</v>
      </c>
      <c r="T19">
        <v>149</v>
      </c>
      <c r="U19">
        <v>193</v>
      </c>
      <c r="V19">
        <v>193</v>
      </c>
      <c r="W19">
        <v>169</v>
      </c>
      <c r="X19">
        <v>169</v>
      </c>
      <c r="Y19">
        <v>155</v>
      </c>
      <c r="Z19">
        <v>157</v>
      </c>
      <c r="AA19">
        <v>186</v>
      </c>
      <c r="AB19">
        <v>195</v>
      </c>
      <c r="AD19" s="4" t="str">
        <f t="shared" si="2"/>
        <v xml:space="preserve">IAEA-28.3.12#18 , </v>
      </c>
      <c r="AE19" s="4" t="str">
        <f t="shared" si="3"/>
        <v>125125</v>
      </c>
      <c r="AF19" s="4" t="str">
        <f t="shared" si="4"/>
        <v>189189</v>
      </c>
      <c r="AG19" s="4" t="str">
        <f t="shared" si="5"/>
        <v>291291</v>
      </c>
      <c r="AH19" s="4" t="str">
        <f t="shared" si="6"/>
        <v>207207</v>
      </c>
      <c r="AI19" s="4" t="str">
        <f t="shared" si="7"/>
        <v>149149</v>
      </c>
      <c r="AJ19" s="4" t="str">
        <f t="shared" si="8"/>
        <v>193193</v>
      </c>
      <c r="AK19" s="4" t="str">
        <f t="shared" si="9"/>
        <v>169169</v>
      </c>
      <c r="AL19" s="4" t="str">
        <f t="shared" si="10"/>
        <v>155157</v>
      </c>
      <c r="AM19" s="4" t="str">
        <f t="shared" si="11"/>
        <v>186195</v>
      </c>
    </row>
    <row r="20" spans="1:39" ht="15.75" customHeight="1">
      <c r="A20" t="s">
        <v>143</v>
      </c>
      <c r="B20" s="6" t="s">
        <v>148</v>
      </c>
      <c r="C20" t="s">
        <v>147</v>
      </c>
      <c r="D20" t="s">
        <v>109</v>
      </c>
      <c r="E20">
        <v>2012</v>
      </c>
      <c r="F20" s="3">
        <v>3</v>
      </c>
      <c r="G20" t="s">
        <v>151</v>
      </c>
      <c r="H20" t="s">
        <v>85</v>
      </c>
      <c r="I20" t="str">
        <f t="shared" si="0"/>
        <v>IAEA-28.3.12</v>
      </c>
      <c r="J20" s="2">
        <f t="shared" si="1"/>
        <v>19</v>
      </c>
      <c r="K20">
        <v>119</v>
      </c>
      <c r="L20">
        <v>125</v>
      </c>
      <c r="M20">
        <v>189</v>
      </c>
      <c r="N20">
        <v>189</v>
      </c>
      <c r="O20">
        <v>291</v>
      </c>
      <c r="P20">
        <v>291</v>
      </c>
      <c r="Q20">
        <v>207</v>
      </c>
      <c r="R20">
        <v>207</v>
      </c>
      <c r="S20">
        <v>149</v>
      </c>
      <c r="T20">
        <v>149</v>
      </c>
      <c r="U20">
        <v>193</v>
      </c>
      <c r="V20">
        <v>193</v>
      </c>
      <c r="W20">
        <v>169</v>
      </c>
      <c r="X20">
        <v>169</v>
      </c>
      <c r="Y20">
        <v>155</v>
      </c>
      <c r="Z20">
        <v>155</v>
      </c>
      <c r="AA20">
        <v>186</v>
      </c>
      <c r="AB20">
        <v>186</v>
      </c>
      <c r="AD20" s="4" t="str">
        <f t="shared" si="2"/>
        <v xml:space="preserve">IAEA-28.3.12#19 , </v>
      </c>
      <c r="AE20" s="4" t="str">
        <f t="shared" si="3"/>
        <v>119125</v>
      </c>
      <c r="AF20" s="4" t="str">
        <f t="shared" si="4"/>
        <v>189189</v>
      </c>
      <c r="AG20" s="4" t="str">
        <f t="shared" si="5"/>
        <v>291291</v>
      </c>
      <c r="AH20" s="4" t="str">
        <f t="shared" si="6"/>
        <v>207207</v>
      </c>
      <c r="AI20" s="4" t="str">
        <f t="shared" si="7"/>
        <v>149149</v>
      </c>
      <c r="AJ20" s="4" t="str">
        <f t="shared" si="8"/>
        <v>193193</v>
      </c>
      <c r="AK20" s="4" t="str">
        <f t="shared" si="9"/>
        <v>169169</v>
      </c>
      <c r="AL20" s="4" t="str">
        <f t="shared" si="10"/>
        <v>155155</v>
      </c>
      <c r="AM20" s="4" t="str">
        <f t="shared" si="11"/>
        <v>186186</v>
      </c>
    </row>
    <row r="21" spans="1:39" ht="15.75" customHeight="1">
      <c r="A21" t="s">
        <v>143</v>
      </c>
      <c r="B21" s="6" t="s">
        <v>148</v>
      </c>
      <c r="C21" t="s">
        <v>147</v>
      </c>
      <c r="D21" t="s">
        <v>109</v>
      </c>
      <c r="E21">
        <v>2012</v>
      </c>
      <c r="F21" s="3">
        <v>3</v>
      </c>
      <c r="G21" t="s">
        <v>151</v>
      </c>
      <c r="H21" t="s">
        <v>86</v>
      </c>
      <c r="I21" t="str">
        <f t="shared" si="0"/>
        <v>IAEA-28.3.12</v>
      </c>
      <c r="J21" s="2">
        <f t="shared" si="1"/>
        <v>20</v>
      </c>
      <c r="K21">
        <v>119</v>
      </c>
      <c r="L21">
        <v>125</v>
      </c>
      <c r="M21">
        <v>189</v>
      </c>
      <c r="N21">
        <v>189</v>
      </c>
      <c r="O21">
        <v>291</v>
      </c>
      <c r="P21">
        <v>291</v>
      </c>
      <c r="Q21">
        <v>207</v>
      </c>
      <c r="R21">
        <v>207</v>
      </c>
      <c r="S21">
        <v>149</v>
      </c>
      <c r="T21">
        <v>149</v>
      </c>
      <c r="U21">
        <v>193</v>
      </c>
      <c r="V21">
        <v>193</v>
      </c>
      <c r="W21">
        <v>169</v>
      </c>
      <c r="X21">
        <v>169</v>
      </c>
      <c r="Y21">
        <v>155</v>
      </c>
      <c r="Z21">
        <v>155</v>
      </c>
      <c r="AA21">
        <v>186</v>
      </c>
      <c r="AB21">
        <v>195</v>
      </c>
      <c r="AD21" s="4" t="str">
        <f t="shared" si="2"/>
        <v xml:space="preserve">IAEA-28.3.12#20 , </v>
      </c>
      <c r="AE21" s="4" t="str">
        <f t="shared" si="3"/>
        <v>119125</v>
      </c>
      <c r="AF21" s="4" t="str">
        <f t="shared" si="4"/>
        <v>189189</v>
      </c>
      <c r="AG21" s="4" t="str">
        <f t="shared" si="5"/>
        <v>291291</v>
      </c>
      <c r="AH21" s="4" t="str">
        <f t="shared" si="6"/>
        <v>207207</v>
      </c>
      <c r="AI21" s="4" t="str">
        <f t="shared" si="7"/>
        <v>149149</v>
      </c>
      <c r="AJ21" s="4" t="str">
        <f t="shared" si="8"/>
        <v>193193</v>
      </c>
      <c r="AK21" s="4" t="str">
        <f t="shared" si="9"/>
        <v>169169</v>
      </c>
      <c r="AL21" s="4" t="str">
        <f t="shared" si="10"/>
        <v>155155</v>
      </c>
      <c r="AM21" s="4" t="str">
        <f t="shared" si="11"/>
        <v>186195</v>
      </c>
    </row>
    <row r="22" spans="1:39" ht="15.75" customHeight="1">
      <c r="A22" t="s">
        <v>143</v>
      </c>
      <c r="B22" s="6" t="s">
        <v>148</v>
      </c>
      <c r="C22" t="s">
        <v>147</v>
      </c>
      <c r="D22" t="s">
        <v>109</v>
      </c>
      <c r="E22">
        <v>2012</v>
      </c>
      <c r="F22" s="3">
        <v>3</v>
      </c>
      <c r="G22" t="s">
        <v>151</v>
      </c>
      <c r="H22" t="s">
        <v>87</v>
      </c>
      <c r="I22" t="str">
        <f t="shared" si="0"/>
        <v>IAEA-28.3.12</v>
      </c>
      <c r="J22" s="2">
        <f t="shared" si="1"/>
        <v>21</v>
      </c>
      <c r="K22">
        <v>125</v>
      </c>
      <c r="L22">
        <v>125</v>
      </c>
      <c r="M22">
        <v>189</v>
      </c>
      <c r="N22">
        <v>189</v>
      </c>
      <c r="O22">
        <v>291</v>
      </c>
      <c r="P22">
        <v>291</v>
      </c>
      <c r="Q22">
        <v>207</v>
      </c>
      <c r="R22">
        <v>207</v>
      </c>
      <c r="S22">
        <v>149</v>
      </c>
      <c r="T22">
        <v>149</v>
      </c>
      <c r="U22">
        <v>193</v>
      </c>
      <c r="V22">
        <v>193</v>
      </c>
      <c r="W22">
        <v>169</v>
      </c>
      <c r="X22">
        <v>169</v>
      </c>
      <c r="Y22">
        <v>155</v>
      </c>
      <c r="Z22">
        <v>157</v>
      </c>
      <c r="AA22">
        <v>195</v>
      </c>
      <c r="AB22">
        <v>195</v>
      </c>
      <c r="AD22" s="4" t="str">
        <f t="shared" si="2"/>
        <v xml:space="preserve">IAEA-28.3.12#21 , </v>
      </c>
      <c r="AE22" s="4" t="str">
        <f t="shared" si="3"/>
        <v>125125</v>
      </c>
      <c r="AF22" s="4" t="str">
        <f t="shared" si="4"/>
        <v>189189</v>
      </c>
      <c r="AG22" s="4" t="str">
        <f t="shared" si="5"/>
        <v>291291</v>
      </c>
      <c r="AH22" s="4" t="str">
        <f t="shared" si="6"/>
        <v>207207</v>
      </c>
      <c r="AI22" s="4" t="str">
        <f t="shared" si="7"/>
        <v>149149</v>
      </c>
      <c r="AJ22" s="4" t="str">
        <f t="shared" si="8"/>
        <v>193193</v>
      </c>
      <c r="AK22" s="4" t="str">
        <f t="shared" si="9"/>
        <v>169169</v>
      </c>
      <c r="AL22" s="4" t="str">
        <f t="shared" si="10"/>
        <v>155157</v>
      </c>
      <c r="AM22" s="4" t="str">
        <f t="shared" si="11"/>
        <v>195195</v>
      </c>
    </row>
    <row r="23" spans="1:39" ht="15.75" customHeight="1">
      <c r="A23" t="s">
        <v>143</v>
      </c>
      <c r="B23" s="6" t="s">
        <v>148</v>
      </c>
      <c r="C23" t="s">
        <v>147</v>
      </c>
      <c r="D23" t="s">
        <v>109</v>
      </c>
      <c r="E23">
        <v>2012</v>
      </c>
      <c r="F23" s="3">
        <v>3</v>
      </c>
      <c r="G23" t="s">
        <v>151</v>
      </c>
      <c r="H23" t="s">
        <v>88</v>
      </c>
      <c r="I23" t="str">
        <f t="shared" si="0"/>
        <v>IAEA-28.3.12</v>
      </c>
      <c r="J23" s="2">
        <f t="shared" si="1"/>
        <v>22</v>
      </c>
      <c r="K23">
        <v>125</v>
      </c>
      <c r="L23">
        <v>125</v>
      </c>
      <c r="M23">
        <v>189</v>
      </c>
      <c r="N23">
        <v>189</v>
      </c>
      <c r="O23">
        <v>291</v>
      </c>
      <c r="P23">
        <v>291</v>
      </c>
      <c r="Q23">
        <v>207</v>
      </c>
      <c r="R23">
        <v>207</v>
      </c>
      <c r="S23">
        <v>149</v>
      </c>
      <c r="T23">
        <v>149</v>
      </c>
      <c r="U23">
        <v>193</v>
      </c>
      <c r="V23">
        <v>193</v>
      </c>
      <c r="W23">
        <v>165</v>
      </c>
      <c r="X23">
        <v>169</v>
      </c>
      <c r="Y23">
        <v>155</v>
      </c>
      <c r="Z23">
        <v>157</v>
      </c>
      <c r="AA23">
        <v>186</v>
      </c>
      <c r="AB23">
        <v>186</v>
      </c>
      <c r="AD23" s="4" t="str">
        <f t="shared" si="2"/>
        <v xml:space="preserve">IAEA-28.3.12#22 , </v>
      </c>
      <c r="AE23" s="4" t="str">
        <f t="shared" si="3"/>
        <v>125125</v>
      </c>
      <c r="AF23" s="4" t="str">
        <f t="shared" si="4"/>
        <v>189189</v>
      </c>
      <c r="AG23" s="4" t="str">
        <f t="shared" si="5"/>
        <v>291291</v>
      </c>
      <c r="AH23" s="4" t="str">
        <f t="shared" si="6"/>
        <v>207207</v>
      </c>
      <c r="AI23" s="4" t="str">
        <f t="shared" si="7"/>
        <v>149149</v>
      </c>
      <c r="AJ23" s="4" t="str">
        <f t="shared" si="8"/>
        <v>193193</v>
      </c>
      <c r="AK23" s="4" t="str">
        <f t="shared" si="9"/>
        <v>165169</v>
      </c>
      <c r="AL23" s="4" t="str">
        <f t="shared" si="10"/>
        <v>155157</v>
      </c>
      <c r="AM23" s="4" t="str">
        <f t="shared" si="11"/>
        <v>186186</v>
      </c>
    </row>
    <row r="24" spans="1:39" ht="15.75" customHeight="1">
      <c r="A24" t="s">
        <v>143</v>
      </c>
      <c r="B24" s="6" t="s">
        <v>148</v>
      </c>
      <c r="C24" t="s">
        <v>147</v>
      </c>
      <c r="D24" t="s">
        <v>109</v>
      </c>
      <c r="E24">
        <v>2012</v>
      </c>
      <c r="F24" s="3">
        <v>3</v>
      </c>
      <c r="G24" t="s">
        <v>151</v>
      </c>
      <c r="H24" t="s">
        <v>89</v>
      </c>
      <c r="I24" t="str">
        <f t="shared" si="0"/>
        <v>IAEA-28.3.12</v>
      </c>
      <c r="J24" s="2">
        <f t="shared" si="1"/>
        <v>23</v>
      </c>
      <c r="K24">
        <v>125</v>
      </c>
      <c r="L24">
        <v>125</v>
      </c>
      <c r="M24">
        <v>189</v>
      </c>
      <c r="N24">
        <v>189</v>
      </c>
      <c r="O24">
        <v>291</v>
      </c>
      <c r="P24">
        <v>291</v>
      </c>
      <c r="Q24">
        <v>207</v>
      </c>
      <c r="R24">
        <v>212</v>
      </c>
      <c r="S24">
        <v>149</v>
      </c>
      <c r="T24">
        <v>149</v>
      </c>
      <c r="U24">
        <v>193</v>
      </c>
      <c r="V24">
        <v>193</v>
      </c>
      <c r="W24">
        <v>165</v>
      </c>
      <c r="X24">
        <v>169</v>
      </c>
      <c r="Y24">
        <v>155</v>
      </c>
      <c r="Z24">
        <v>159</v>
      </c>
      <c r="AA24">
        <v>186</v>
      </c>
      <c r="AB24" s="1" t="s">
        <v>9</v>
      </c>
      <c r="AC24" s="1"/>
      <c r="AD24" s="4" t="str">
        <f t="shared" si="2"/>
        <v xml:space="preserve">IAEA-28.3.12#23 , </v>
      </c>
      <c r="AE24" s="4" t="str">
        <f t="shared" si="3"/>
        <v>125125</v>
      </c>
      <c r="AF24" s="4" t="str">
        <f t="shared" si="4"/>
        <v>189189</v>
      </c>
      <c r="AG24" s="4" t="str">
        <f t="shared" si="5"/>
        <v>291291</v>
      </c>
      <c r="AH24" s="4" t="str">
        <f t="shared" si="6"/>
        <v>207212</v>
      </c>
      <c r="AI24" s="4" t="str">
        <f t="shared" si="7"/>
        <v>149149</v>
      </c>
      <c r="AJ24" s="4" t="str">
        <f t="shared" si="8"/>
        <v>193193</v>
      </c>
      <c r="AK24" s="4" t="str">
        <f t="shared" si="9"/>
        <v>165169</v>
      </c>
      <c r="AL24" s="4" t="str">
        <f t="shared" si="10"/>
        <v>155159</v>
      </c>
      <c r="AM24" s="4" t="str">
        <f t="shared" si="11"/>
        <v>186000</v>
      </c>
    </row>
    <row r="25" spans="1:39" ht="15.75" customHeight="1">
      <c r="A25" t="s">
        <v>143</v>
      </c>
      <c r="B25" s="6" t="s">
        <v>148</v>
      </c>
      <c r="C25" t="s">
        <v>147</v>
      </c>
      <c r="D25" t="s">
        <v>109</v>
      </c>
      <c r="E25">
        <v>2012</v>
      </c>
      <c r="F25" s="3">
        <v>3</v>
      </c>
      <c r="G25" t="s">
        <v>151</v>
      </c>
      <c r="H25" t="s">
        <v>90</v>
      </c>
      <c r="I25" t="str">
        <f t="shared" si="0"/>
        <v>IAEA-28.3.12</v>
      </c>
      <c r="J25" s="2">
        <f t="shared" si="1"/>
        <v>24</v>
      </c>
      <c r="K25">
        <v>119</v>
      </c>
      <c r="L25">
        <v>125</v>
      </c>
      <c r="M25">
        <v>189</v>
      </c>
      <c r="N25">
        <v>189</v>
      </c>
      <c r="O25">
        <v>291</v>
      </c>
      <c r="P25">
        <v>291</v>
      </c>
      <c r="Q25">
        <v>207</v>
      </c>
      <c r="R25">
        <v>212</v>
      </c>
      <c r="S25">
        <v>149</v>
      </c>
      <c r="T25">
        <v>149</v>
      </c>
      <c r="U25">
        <v>193</v>
      </c>
      <c r="V25">
        <v>193</v>
      </c>
      <c r="W25">
        <v>169</v>
      </c>
      <c r="X25">
        <v>169</v>
      </c>
      <c r="Y25">
        <v>155</v>
      </c>
      <c r="Z25">
        <v>157</v>
      </c>
      <c r="AA25">
        <v>186</v>
      </c>
      <c r="AB25">
        <v>186</v>
      </c>
      <c r="AD25" s="4" t="str">
        <f t="shared" si="2"/>
        <v xml:space="preserve">IAEA-28.3.12#24 , </v>
      </c>
      <c r="AE25" s="4" t="str">
        <f t="shared" si="3"/>
        <v>119125</v>
      </c>
      <c r="AF25" s="4" t="str">
        <f t="shared" si="4"/>
        <v>189189</v>
      </c>
      <c r="AG25" s="4" t="str">
        <f t="shared" si="5"/>
        <v>291291</v>
      </c>
      <c r="AH25" s="4" t="str">
        <f t="shared" si="6"/>
        <v>207212</v>
      </c>
      <c r="AI25" s="4" t="str">
        <f t="shared" si="7"/>
        <v>149149</v>
      </c>
      <c r="AJ25" s="4" t="str">
        <f t="shared" si="8"/>
        <v>193193</v>
      </c>
      <c r="AK25" s="4" t="str">
        <f t="shared" si="9"/>
        <v>169169</v>
      </c>
      <c r="AL25" s="4" t="str">
        <f t="shared" si="10"/>
        <v>155157</v>
      </c>
      <c r="AM25" s="4" t="str">
        <f t="shared" si="11"/>
        <v>186186</v>
      </c>
    </row>
    <row r="26" spans="1:39" ht="15.75" customHeight="1">
      <c r="A26" t="s">
        <v>143</v>
      </c>
      <c r="B26" s="6" t="s">
        <v>148</v>
      </c>
      <c r="C26" t="s">
        <v>147</v>
      </c>
      <c r="D26" t="s">
        <v>109</v>
      </c>
      <c r="E26">
        <v>2012</v>
      </c>
      <c r="F26" s="3">
        <v>3</v>
      </c>
      <c r="G26" t="s">
        <v>151</v>
      </c>
      <c r="H26" t="s">
        <v>91</v>
      </c>
      <c r="I26" t="str">
        <f t="shared" si="0"/>
        <v>IAEA-28.3.12</v>
      </c>
      <c r="J26" s="2">
        <f t="shared" si="1"/>
        <v>25</v>
      </c>
      <c r="K26">
        <v>125</v>
      </c>
      <c r="L26">
        <v>129</v>
      </c>
      <c r="M26">
        <v>189</v>
      </c>
      <c r="N26">
        <v>189</v>
      </c>
      <c r="O26">
        <v>291</v>
      </c>
      <c r="P26">
        <v>291</v>
      </c>
      <c r="Q26">
        <v>207</v>
      </c>
      <c r="R26">
        <v>212</v>
      </c>
      <c r="S26">
        <v>149</v>
      </c>
      <c r="T26">
        <v>151</v>
      </c>
      <c r="U26">
        <v>193</v>
      </c>
      <c r="V26">
        <v>193</v>
      </c>
      <c r="W26">
        <v>169</v>
      </c>
      <c r="X26">
        <v>169</v>
      </c>
      <c r="Y26">
        <v>155</v>
      </c>
      <c r="Z26">
        <v>155</v>
      </c>
      <c r="AA26">
        <v>186</v>
      </c>
      <c r="AB26">
        <v>195</v>
      </c>
      <c r="AD26" s="4" t="str">
        <f t="shared" si="2"/>
        <v xml:space="preserve">IAEA-28.3.12#25 , </v>
      </c>
      <c r="AE26" s="4" t="str">
        <f t="shared" si="3"/>
        <v>125129</v>
      </c>
      <c r="AF26" s="4" t="str">
        <f t="shared" si="4"/>
        <v>189189</v>
      </c>
      <c r="AG26" s="4" t="str">
        <f t="shared" si="5"/>
        <v>291291</v>
      </c>
      <c r="AH26" s="4" t="str">
        <f t="shared" si="6"/>
        <v>207212</v>
      </c>
      <c r="AI26" s="4" t="str">
        <f t="shared" si="7"/>
        <v>149151</v>
      </c>
      <c r="AJ26" s="4" t="str">
        <f t="shared" si="8"/>
        <v>193193</v>
      </c>
      <c r="AK26" s="4" t="str">
        <f t="shared" si="9"/>
        <v>169169</v>
      </c>
      <c r="AL26" s="4" t="str">
        <f t="shared" si="10"/>
        <v>155155</v>
      </c>
      <c r="AM26" s="4" t="str">
        <f t="shared" si="11"/>
        <v>186195</v>
      </c>
    </row>
    <row r="27" spans="1:39" ht="15.75" customHeight="1">
      <c r="A27" t="s">
        <v>143</v>
      </c>
      <c r="B27" s="6" t="s">
        <v>148</v>
      </c>
      <c r="C27" t="s">
        <v>147</v>
      </c>
      <c r="D27" t="s">
        <v>109</v>
      </c>
      <c r="E27">
        <v>2012</v>
      </c>
      <c r="F27" s="3">
        <v>3</v>
      </c>
      <c r="G27" t="s">
        <v>151</v>
      </c>
      <c r="H27" t="s">
        <v>92</v>
      </c>
      <c r="I27" t="str">
        <f t="shared" si="0"/>
        <v>IAEA-28.3.12</v>
      </c>
      <c r="J27" s="2">
        <f t="shared" si="1"/>
        <v>26</v>
      </c>
      <c r="K27">
        <v>125</v>
      </c>
      <c r="L27">
        <v>125</v>
      </c>
      <c r="M27">
        <v>189</v>
      </c>
      <c r="N27">
        <v>189</v>
      </c>
      <c r="O27">
        <v>291</v>
      </c>
      <c r="P27">
        <v>303</v>
      </c>
      <c r="Q27">
        <v>207</v>
      </c>
      <c r="R27">
        <v>212</v>
      </c>
      <c r="S27">
        <v>149</v>
      </c>
      <c r="T27">
        <v>149</v>
      </c>
      <c r="U27">
        <v>193</v>
      </c>
      <c r="V27">
        <v>193</v>
      </c>
      <c r="W27">
        <v>169</v>
      </c>
      <c r="X27">
        <v>169</v>
      </c>
      <c r="Y27">
        <v>137</v>
      </c>
      <c r="Z27">
        <v>155</v>
      </c>
      <c r="AA27">
        <v>186</v>
      </c>
      <c r="AB27">
        <v>186</v>
      </c>
      <c r="AD27" s="4" t="str">
        <f t="shared" si="2"/>
        <v xml:space="preserve">IAEA-28.3.12#26 , </v>
      </c>
      <c r="AE27" s="4" t="str">
        <f t="shared" si="3"/>
        <v>125125</v>
      </c>
      <c r="AF27" s="4" t="str">
        <f t="shared" si="4"/>
        <v>189189</v>
      </c>
      <c r="AG27" s="4" t="str">
        <f t="shared" si="5"/>
        <v>291303</v>
      </c>
      <c r="AH27" s="4" t="str">
        <f t="shared" si="6"/>
        <v>207212</v>
      </c>
      <c r="AI27" s="4" t="str">
        <f t="shared" si="7"/>
        <v>149149</v>
      </c>
      <c r="AJ27" s="4" t="str">
        <f t="shared" si="8"/>
        <v>193193</v>
      </c>
      <c r="AK27" s="4" t="str">
        <f t="shared" si="9"/>
        <v>169169</v>
      </c>
      <c r="AL27" s="4" t="str">
        <f t="shared" si="10"/>
        <v>137155</v>
      </c>
      <c r="AM27" s="4" t="str">
        <f t="shared" si="11"/>
        <v>186186</v>
      </c>
    </row>
    <row r="28" spans="1:39" ht="15.75" customHeight="1">
      <c r="A28" t="s">
        <v>143</v>
      </c>
      <c r="B28" s="6" t="s">
        <v>148</v>
      </c>
      <c r="C28" t="s">
        <v>147</v>
      </c>
      <c r="D28" t="s">
        <v>109</v>
      </c>
      <c r="E28">
        <v>2012</v>
      </c>
      <c r="F28" s="3">
        <v>3</v>
      </c>
      <c r="G28" t="s">
        <v>151</v>
      </c>
      <c r="H28" t="s">
        <v>93</v>
      </c>
      <c r="I28" t="str">
        <f t="shared" si="0"/>
        <v>IAEA-28.3.12</v>
      </c>
      <c r="J28" s="2">
        <f t="shared" si="1"/>
        <v>27</v>
      </c>
      <c r="K28">
        <v>125</v>
      </c>
      <c r="L28">
        <v>125</v>
      </c>
      <c r="M28">
        <v>189</v>
      </c>
      <c r="N28">
        <v>189</v>
      </c>
      <c r="O28">
        <v>291</v>
      </c>
      <c r="P28">
        <v>291</v>
      </c>
      <c r="Q28">
        <v>207</v>
      </c>
      <c r="R28">
        <v>212</v>
      </c>
      <c r="S28">
        <v>149</v>
      </c>
      <c r="T28">
        <v>149</v>
      </c>
      <c r="U28">
        <v>193</v>
      </c>
      <c r="V28">
        <v>193</v>
      </c>
      <c r="W28">
        <v>169</v>
      </c>
      <c r="X28">
        <v>169</v>
      </c>
      <c r="Y28">
        <v>155</v>
      </c>
      <c r="Z28">
        <v>157</v>
      </c>
      <c r="AA28">
        <v>186</v>
      </c>
      <c r="AB28">
        <v>195</v>
      </c>
      <c r="AD28" s="4" t="str">
        <f t="shared" si="2"/>
        <v xml:space="preserve">IAEA-28.3.12#27 , </v>
      </c>
      <c r="AE28" s="4" t="str">
        <f t="shared" si="3"/>
        <v>125125</v>
      </c>
      <c r="AF28" s="4" t="str">
        <f t="shared" si="4"/>
        <v>189189</v>
      </c>
      <c r="AG28" s="4" t="str">
        <f t="shared" si="5"/>
        <v>291291</v>
      </c>
      <c r="AH28" s="4" t="str">
        <f t="shared" si="6"/>
        <v>207212</v>
      </c>
      <c r="AI28" s="4" t="str">
        <f t="shared" si="7"/>
        <v>149149</v>
      </c>
      <c r="AJ28" s="4" t="str">
        <f t="shared" si="8"/>
        <v>193193</v>
      </c>
      <c r="AK28" s="4" t="str">
        <f t="shared" si="9"/>
        <v>169169</v>
      </c>
      <c r="AL28" s="4" t="str">
        <f t="shared" si="10"/>
        <v>155157</v>
      </c>
      <c r="AM28" s="4" t="str">
        <f t="shared" si="11"/>
        <v>186195</v>
      </c>
    </row>
    <row r="29" spans="1:39" ht="15.75" customHeight="1">
      <c r="A29" t="s">
        <v>143</v>
      </c>
      <c r="B29" s="6" t="s">
        <v>148</v>
      </c>
      <c r="C29" t="s">
        <v>147</v>
      </c>
      <c r="D29" t="s">
        <v>109</v>
      </c>
      <c r="E29">
        <v>2012</v>
      </c>
      <c r="F29" s="3">
        <v>3</v>
      </c>
      <c r="G29" t="s">
        <v>151</v>
      </c>
      <c r="H29" t="s">
        <v>94</v>
      </c>
      <c r="I29" t="str">
        <f t="shared" si="0"/>
        <v>IAEA-28.3.12</v>
      </c>
      <c r="J29" s="2">
        <f t="shared" si="1"/>
        <v>28</v>
      </c>
      <c r="K29">
        <v>125</v>
      </c>
      <c r="L29">
        <v>125</v>
      </c>
      <c r="M29">
        <v>189</v>
      </c>
      <c r="N29">
        <v>189</v>
      </c>
      <c r="O29">
        <v>291</v>
      </c>
      <c r="P29">
        <v>291</v>
      </c>
      <c r="Q29">
        <v>207</v>
      </c>
      <c r="R29">
        <v>207</v>
      </c>
      <c r="S29">
        <v>149</v>
      </c>
      <c r="T29">
        <v>149</v>
      </c>
      <c r="U29">
        <v>193</v>
      </c>
      <c r="V29">
        <v>193</v>
      </c>
      <c r="W29">
        <v>165</v>
      </c>
      <c r="X29">
        <v>169</v>
      </c>
      <c r="Y29">
        <v>137</v>
      </c>
      <c r="Z29">
        <v>157</v>
      </c>
      <c r="AA29">
        <v>186</v>
      </c>
      <c r="AB29">
        <v>186</v>
      </c>
      <c r="AD29" s="4" t="str">
        <f t="shared" si="2"/>
        <v xml:space="preserve">IAEA-28.3.12#28 , </v>
      </c>
      <c r="AE29" s="4" t="str">
        <f t="shared" si="3"/>
        <v>125125</v>
      </c>
      <c r="AF29" s="4" t="str">
        <f t="shared" si="4"/>
        <v>189189</v>
      </c>
      <c r="AG29" s="4" t="str">
        <f t="shared" si="5"/>
        <v>291291</v>
      </c>
      <c r="AH29" s="4" t="str">
        <f t="shared" si="6"/>
        <v>207207</v>
      </c>
      <c r="AI29" s="4" t="str">
        <f t="shared" si="7"/>
        <v>149149</v>
      </c>
      <c r="AJ29" s="4" t="str">
        <f t="shared" si="8"/>
        <v>193193</v>
      </c>
      <c r="AK29" s="4" t="str">
        <f t="shared" si="9"/>
        <v>165169</v>
      </c>
      <c r="AL29" s="4" t="str">
        <f t="shared" si="10"/>
        <v>137157</v>
      </c>
      <c r="AM29" s="4" t="str">
        <f t="shared" si="11"/>
        <v>186186</v>
      </c>
    </row>
    <row r="30" spans="1:39" ht="15.75" customHeight="1">
      <c r="A30" t="s">
        <v>143</v>
      </c>
      <c r="B30" s="6" t="s">
        <v>148</v>
      </c>
      <c r="C30" t="s">
        <v>147</v>
      </c>
      <c r="D30" t="s">
        <v>109</v>
      </c>
      <c r="E30">
        <v>2012</v>
      </c>
      <c r="F30" s="3">
        <v>3</v>
      </c>
      <c r="G30" t="s">
        <v>151</v>
      </c>
      <c r="H30" t="s">
        <v>95</v>
      </c>
      <c r="I30" t="str">
        <f t="shared" si="0"/>
        <v>IAEA-28.3.12</v>
      </c>
      <c r="J30" s="2">
        <f t="shared" si="1"/>
        <v>29</v>
      </c>
      <c r="K30">
        <v>125</v>
      </c>
      <c r="L30">
        <v>125</v>
      </c>
      <c r="M30">
        <v>189</v>
      </c>
      <c r="N30">
        <v>189</v>
      </c>
      <c r="O30">
        <v>291</v>
      </c>
      <c r="P30">
        <v>291</v>
      </c>
      <c r="Q30">
        <v>207</v>
      </c>
      <c r="R30">
        <v>207</v>
      </c>
      <c r="S30">
        <v>149</v>
      </c>
      <c r="T30">
        <v>149</v>
      </c>
      <c r="U30">
        <v>193</v>
      </c>
      <c r="V30">
        <v>193</v>
      </c>
      <c r="W30">
        <v>169</v>
      </c>
      <c r="X30">
        <v>169</v>
      </c>
      <c r="Y30">
        <v>155</v>
      </c>
      <c r="Z30">
        <v>155</v>
      </c>
      <c r="AA30">
        <v>186</v>
      </c>
      <c r="AB30">
        <v>186</v>
      </c>
      <c r="AD30" s="4" t="str">
        <f t="shared" si="2"/>
        <v xml:space="preserve">IAEA-28.3.12#29 , </v>
      </c>
      <c r="AE30" s="4" t="str">
        <f t="shared" si="3"/>
        <v>125125</v>
      </c>
      <c r="AF30" s="4" t="str">
        <f t="shared" si="4"/>
        <v>189189</v>
      </c>
      <c r="AG30" s="4" t="str">
        <f t="shared" si="5"/>
        <v>291291</v>
      </c>
      <c r="AH30" s="4" t="str">
        <f t="shared" si="6"/>
        <v>207207</v>
      </c>
      <c r="AI30" s="4" t="str">
        <f t="shared" si="7"/>
        <v>149149</v>
      </c>
      <c r="AJ30" s="4" t="str">
        <f t="shared" si="8"/>
        <v>193193</v>
      </c>
      <c r="AK30" s="4" t="str">
        <f t="shared" si="9"/>
        <v>169169</v>
      </c>
      <c r="AL30" s="4" t="str">
        <f t="shared" si="10"/>
        <v>155155</v>
      </c>
      <c r="AM30" s="4" t="str">
        <f t="shared" si="11"/>
        <v>186186</v>
      </c>
    </row>
    <row r="31" spans="1:39" ht="15.75" customHeight="1">
      <c r="A31" t="s">
        <v>143</v>
      </c>
      <c r="B31" s="6" t="s">
        <v>148</v>
      </c>
      <c r="C31" t="s">
        <v>147</v>
      </c>
      <c r="D31" t="s">
        <v>109</v>
      </c>
      <c r="E31">
        <v>2012</v>
      </c>
      <c r="F31" s="3">
        <v>3</v>
      </c>
      <c r="G31" t="s">
        <v>151</v>
      </c>
      <c r="H31" t="s">
        <v>97</v>
      </c>
      <c r="I31" t="str">
        <f t="shared" si="0"/>
        <v>IAEA-28.3.12</v>
      </c>
      <c r="J31" s="2">
        <f t="shared" si="1"/>
        <v>30</v>
      </c>
      <c r="K31">
        <v>125</v>
      </c>
      <c r="L31">
        <v>125</v>
      </c>
      <c r="M31">
        <v>189</v>
      </c>
      <c r="N31">
        <v>189</v>
      </c>
      <c r="O31">
        <v>291</v>
      </c>
      <c r="P31">
        <v>291</v>
      </c>
      <c r="Q31">
        <v>207</v>
      </c>
      <c r="R31">
        <v>207</v>
      </c>
      <c r="S31">
        <v>149</v>
      </c>
      <c r="T31">
        <v>149</v>
      </c>
      <c r="U31">
        <v>193</v>
      </c>
      <c r="V31">
        <v>193</v>
      </c>
      <c r="W31">
        <v>169</v>
      </c>
      <c r="X31">
        <v>169</v>
      </c>
      <c r="Y31">
        <v>155</v>
      </c>
      <c r="Z31">
        <v>157</v>
      </c>
      <c r="AA31">
        <v>186</v>
      </c>
      <c r="AB31">
        <v>195</v>
      </c>
      <c r="AD31" s="4" t="str">
        <f t="shared" si="2"/>
        <v xml:space="preserve">IAEA-28.3.12#30 , </v>
      </c>
      <c r="AE31" s="4" t="str">
        <f t="shared" si="3"/>
        <v>125125</v>
      </c>
      <c r="AF31" s="4" t="str">
        <f t="shared" si="4"/>
        <v>189189</v>
      </c>
      <c r="AG31" s="4" t="str">
        <f t="shared" si="5"/>
        <v>291291</v>
      </c>
      <c r="AH31" s="4" t="str">
        <f t="shared" si="6"/>
        <v>207207</v>
      </c>
      <c r="AI31" s="4" t="str">
        <f t="shared" si="7"/>
        <v>149149</v>
      </c>
      <c r="AJ31" s="4" t="str">
        <f t="shared" si="8"/>
        <v>193193</v>
      </c>
      <c r="AK31" s="4" t="str">
        <f t="shared" si="9"/>
        <v>169169</v>
      </c>
      <c r="AL31" s="4" t="str">
        <f t="shared" si="10"/>
        <v>155157</v>
      </c>
      <c r="AM31" s="4" t="str">
        <f t="shared" si="11"/>
        <v>186195</v>
      </c>
    </row>
    <row r="32" spans="1:39" ht="15.75" customHeight="1">
      <c r="A32" t="s">
        <v>143</v>
      </c>
      <c r="B32" s="6" t="s">
        <v>148</v>
      </c>
      <c r="C32" t="s">
        <v>147</v>
      </c>
      <c r="D32" t="s">
        <v>109</v>
      </c>
      <c r="E32">
        <v>2013</v>
      </c>
      <c r="F32" s="3">
        <v>4</v>
      </c>
      <c r="G32" t="s">
        <v>151</v>
      </c>
      <c r="H32" t="s">
        <v>112</v>
      </c>
      <c r="I32" t="str">
        <f t="shared" si="0"/>
        <v>IAEA-14.4.13</v>
      </c>
      <c r="J32" s="2">
        <f t="shared" si="1"/>
        <v>1</v>
      </c>
      <c r="K32">
        <v>125</v>
      </c>
      <c r="L32" s="2">
        <v>125</v>
      </c>
      <c r="M32">
        <v>189</v>
      </c>
      <c r="N32">
        <v>189</v>
      </c>
      <c r="O32">
        <v>291</v>
      </c>
      <c r="P32">
        <v>291</v>
      </c>
      <c r="Q32">
        <v>207</v>
      </c>
      <c r="R32">
        <v>207</v>
      </c>
      <c r="S32">
        <v>149</v>
      </c>
      <c r="T32">
        <v>149</v>
      </c>
      <c r="U32">
        <v>193</v>
      </c>
      <c r="V32">
        <v>193</v>
      </c>
      <c r="W32">
        <v>169</v>
      </c>
      <c r="X32" s="2">
        <v>169</v>
      </c>
      <c r="Y32">
        <v>155</v>
      </c>
      <c r="Z32">
        <v>157</v>
      </c>
      <c r="AA32">
        <v>186</v>
      </c>
      <c r="AB32">
        <v>186</v>
      </c>
      <c r="AD32" s="4" t="str">
        <f t="shared" si="2"/>
        <v xml:space="preserve">IAEA-14.4.13#1 , </v>
      </c>
      <c r="AE32" s="4" t="str">
        <f t="shared" si="3"/>
        <v>125125</v>
      </c>
      <c r="AF32" s="4" t="str">
        <f t="shared" si="4"/>
        <v>189189</v>
      </c>
      <c r="AG32" s="4" t="str">
        <f t="shared" si="5"/>
        <v>291291</v>
      </c>
      <c r="AH32" s="4" t="str">
        <f t="shared" si="6"/>
        <v>207207</v>
      </c>
      <c r="AI32" s="4" t="str">
        <f t="shared" si="7"/>
        <v>149149</v>
      </c>
      <c r="AJ32" s="4" t="str">
        <f t="shared" si="8"/>
        <v>193193</v>
      </c>
      <c r="AK32" s="4" t="str">
        <f t="shared" si="9"/>
        <v>169169</v>
      </c>
      <c r="AL32" s="4" t="str">
        <f t="shared" si="10"/>
        <v>155157</v>
      </c>
      <c r="AM32" s="4" t="str">
        <f t="shared" si="11"/>
        <v>186186</v>
      </c>
    </row>
    <row r="33" spans="1:39" ht="15.75" customHeight="1">
      <c r="A33" t="s">
        <v>143</v>
      </c>
      <c r="B33" s="6" t="s">
        <v>148</v>
      </c>
      <c r="C33" t="s">
        <v>147</v>
      </c>
      <c r="D33" t="s">
        <v>109</v>
      </c>
      <c r="E33">
        <v>2013</v>
      </c>
      <c r="F33" s="3">
        <v>4</v>
      </c>
      <c r="G33" t="s">
        <v>151</v>
      </c>
      <c r="H33" t="s">
        <v>113</v>
      </c>
      <c r="I33" t="str">
        <f t="shared" si="0"/>
        <v>IAEA-14.4.13</v>
      </c>
      <c r="J33" s="2">
        <f t="shared" si="1"/>
        <v>2</v>
      </c>
      <c r="K33">
        <v>125</v>
      </c>
      <c r="L33" s="2">
        <v>125</v>
      </c>
      <c r="M33">
        <v>189</v>
      </c>
      <c r="N33">
        <v>189</v>
      </c>
      <c r="O33">
        <v>291</v>
      </c>
      <c r="P33">
        <v>291</v>
      </c>
      <c r="Q33">
        <v>207</v>
      </c>
      <c r="R33">
        <v>207</v>
      </c>
      <c r="S33">
        <v>149</v>
      </c>
      <c r="T33">
        <v>149</v>
      </c>
      <c r="U33">
        <v>193</v>
      </c>
      <c r="V33">
        <v>193</v>
      </c>
      <c r="W33">
        <v>165</v>
      </c>
      <c r="X33" s="2">
        <v>169</v>
      </c>
      <c r="Y33">
        <v>155</v>
      </c>
      <c r="Z33">
        <v>155</v>
      </c>
      <c r="AA33">
        <v>195</v>
      </c>
      <c r="AB33">
        <v>195</v>
      </c>
      <c r="AD33" s="4" t="str">
        <f t="shared" si="2"/>
        <v xml:space="preserve">IAEA-14.4.13#2 , </v>
      </c>
      <c r="AE33" s="4" t="str">
        <f t="shared" si="3"/>
        <v>125125</v>
      </c>
      <c r="AF33" s="4" t="str">
        <f t="shared" si="4"/>
        <v>189189</v>
      </c>
      <c r="AG33" s="4" t="str">
        <f t="shared" si="5"/>
        <v>291291</v>
      </c>
      <c r="AH33" s="4" t="str">
        <f t="shared" si="6"/>
        <v>207207</v>
      </c>
      <c r="AI33" s="4" t="str">
        <f t="shared" si="7"/>
        <v>149149</v>
      </c>
      <c r="AJ33" s="4" t="str">
        <f t="shared" si="8"/>
        <v>193193</v>
      </c>
      <c r="AK33" s="4" t="str">
        <f t="shared" si="9"/>
        <v>165169</v>
      </c>
      <c r="AL33" s="4" t="str">
        <f t="shared" si="10"/>
        <v>155155</v>
      </c>
      <c r="AM33" s="4" t="str">
        <f t="shared" si="11"/>
        <v>195195</v>
      </c>
    </row>
    <row r="34" spans="1:39" ht="15.75" customHeight="1">
      <c r="A34" t="s">
        <v>143</v>
      </c>
      <c r="B34" s="6" t="s">
        <v>148</v>
      </c>
      <c r="C34" t="s">
        <v>147</v>
      </c>
      <c r="D34" t="s">
        <v>109</v>
      </c>
      <c r="E34">
        <v>2013</v>
      </c>
      <c r="F34" s="3">
        <v>4</v>
      </c>
      <c r="G34" t="s">
        <v>151</v>
      </c>
      <c r="H34" t="s">
        <v>114</v>
      </c>
      <c r="I34" t="str">
        <f t="shared" si="0"/>
        <v>IAEA-14.4.13</v>
      </c>
      <c r="J34" s="2">
        <f t="shared" si="1"/>
        <v>3</v>
      </c>
      <c r="K34">
        <v>125</v>
      </c>
      <c r="L34" s="2">
        <v>125</v>
      </c>
      <c r="M34">
        <v>189</v>
      </c>
      <c r="N34">
        <v>189</v>
      </c>
      <c r="O34">
        <v>291</v>
      </c>
      <c r="P34">
        <v>291</v>
      </c>
      <c r="Q34">
        <v>207</v>
      </c>
      <c r="R34">
        <v>212</v>
      </c>
      <c r="S34" s="5" t="s">
        <v>9</v>
      </c>
      <c r="T34">
        <v>151</v>
      </c>
      <c r="U34">
        <v>193</v>
      </c>
      <c r="V34">
        <v>193</v>
      </c>
      <c r="W34">
        <v>169</v>
      </c>
      <c r="X34" s="2">
        <v>169</v>
      </c>
      <c r="Y34">
        <v>155</v>
      </c>
      <c r="Z34">
        <v>155</v>
      </c>
      <c r="AA34">
        <v>195</v>
      </c>
      <c r="AB34">
        <v>195</v>
      </c>
      <c r="AD34" s="4" t="str">
        <f t="shared" si="2"/>
        <v xml:space="preserve">IAEA-14.4.13#3 , </v>
      </c>
      <c r="AE34" s="4" t="str">
        <f t="shared" si="3"/>
        <v>125125</v>
      </c>
      <c r="AF34" s="4" t="str">
        <f t="shared" si="4"/>
        <v>189189</v>
      </c>
      <c r="AG34" s="4" t="str">
        <f t="shared" si="5"/>
        <v>291291</v>
      </c>
      <c r="AH34" s="4" t="str">
        <f t="shared" si="6"/>
        <v>207212</v>
      </c>
      <c r="AI34" s="4" t="str">
        <f t="shared" si="7"/>
        <v>000151</v>
      </c>
      <c r="AJ34" s="4" t="str">
        <f t="shared" si="8"/>
        <v>193193</v>
      </c>
      <c r="AK34" s="4" t="str">
        <f t="shared" si="9"/>
        <v>169169</v>
      </c>
      <c r="AL34" s="4" t="str">
        <f t="shared" si="10"/>
        <v>155155</v>
      </c>
      <c r="AM34" s="4" t="str">
        <f t="shared" si="11"/>
        <v>195195</v>
      </c>
    </row>
    <row r="35" spans="1:39" ht="15.75" customHeight="1">
      <c r="A35" t="s">
        <v>143</v>
      </c>
      <c r="B35" s="6" t="s">
        <v>148</v>
      </c>
      <c r="C35" t="s">
        <v>147</v>
      </c>
      <c r="D35" t="s">
        <v>109</v>
      </c>
      <c r="E35">
        <v>2013</v>
      </c>
      <c r="F35" s="3">
        <v>4</v>
      </c>
      <c r="G35" t="s">
        <v>151</v>
      </c>
      <c r="H35" t="s">
        <v>115</v>
      </c>
      <c r="I35" t="str">
        <f t="shared" si="0"/>
        <v>IAEA-14.4.13</v>
      </c>
      <c r="J35" s="2">
        <f t="shared" si="1"/>
        <v>4</v>
      </c>
      <c r="K35">
        <v>125</v>
      </c>
      <c r="L35" s="2">
        <v>125</v>
      </c>
      <c r="M35">
        <v>189</v>
      </c>
      <c r="N35">
        <v>189</v>
      </c>
      <c r="O35">
        <v>291</v>
      </c>
      <c r="P35">
        <v>291</v>
      </c>
      <c r="Q35">
        <v>207</v>
      </c>
      <c r="R35">
        <v>212</v>
      </c>
      <c r="S35" s="5" t="s">
        <v>9</v>
      </c>
      <c r="T35">
        <v>151</v>
      </c>
      <c r="U35">
        <v>193</v>
      </c>
      <c r="V35">
        <v>193</v>
      </c>
      <c r="W35">
        <v>169</v>
      </c>
      <c r="X35" s="2">
        <v>169</v>
      </c>
      <c r="Y35">
        <v>155</v>
      </c>
      <c r="Z35">
        <v>155</v>
      </c>
      <c r="AA35">
        <v>186</v>
      </c>
      <c r="AB35">
        <v>186</v>
      </c>
      <c r="AD35" s="4" t="str">
        <f t="shared" si="2"/>
        <v xml:space="preserve">IAEA-14.4.13#4 , </v>
      </c>
      <c r="AE35" s="4" t="str">
        <f t="shared" si="3"/>
        <v>125125</v>
      </c>
      <c r="AF35" s="4" t="str">
        <f t="shared" si="4"/>
        <v>189189</v>
      </c>
      <c r="AG35" s="4" t="str">
        <f t="shared" si="5"/>
        <v>291291</v>
      </c>
      <c r="AH35" s="4" t="str">
        <f t="shared" si="6"/>
        <v>207212</v>
      </c>
      <c r="AI35" s="4" t="str">
        <f t="shared" si="7"/>
        <v>000151</v>
      </c>
      <c r="AJ35" s="4" t="str">
        <f t="shared" si="8"/>
        <v>193193</v>
      </c>
      <c r="AK35" s="4" t="str">
        <f t="shared" si="9"/>
        <v>169169</v>
      </c>
      <c r="AL35" s="4" t="str">
        <f t="shared" si="10"/>
        <v>155155</v>
      </c>
      <c r="AM35" s="4" t="str">
        <f t="shared" si="11"/>
        <v>186186</v>
      </c>
    </row>
    <row r="36" spans="1:39" ht="15.75" customHeight="1">
      <c r="A36" t="s">
        <v>143</v>
      </c>
      <c r="B36" s="6" t="s">
        <v>148</v>
      </c>
      <c r="C36" t="s">
        <v>147</v>
      </c>
      <c r="D36" t="s">
        <v>109</v>
      </c>
      <c r="E36">
        <v>2013</v>
      </c>
      <c r="F36" s="3">
        <v>4</v>
      </c>
      <c r="G36" t="s">
        <v>151</v>
      </c>
      <c r="H36" t="s">
        <v>116</v>
      </c>
      <c r="I36" t="str">
        <f t="shared" si="0"/>
        <v>IAEA-14.4.13</v>
      </c>
      <c r="J36" s="2">
        <f t="shared" si="1"/>
        <v>5</v>
      </c>
      <c r="K36">
        <v>125</v>
      </c>
      <c r="L36" s="2">
        <v>125</v>
      </c>
      <c r="M36">
        <v>189</v>
      </c>
      <c r="N36">
        <v>189</v>
      </c>
      <c r="O36">
        <v>291</v>
      </c>
      <c r="P36">
        <v>291</v>
      </c>
      <c r="Q36">
        <v>207</v>
      </c>
      <c r="R36">
        <v>212</v>
      </c>
      <c r="S36">
        <v>149</v>
      </c>
      <c r="T36">
        <v>149</v>
      </c>
      <c r="U36" s="1">
        <v>193</v>
      </c>
      <c r="V36">
        <v>193</v>
      </c>
      <c r="W36">
        <v>169</v>
      </c>
      <c r="X36" s="2">
        <v>169</v>
      </c>
      <c r="Y36">
        <v>155</v>
      </c>
      <c r="Z36">
        <v>157</v>
      </c>
      <c r="AA36">
        <v>186</v>
      </c>
      <c r="AB36">
        <v>186</v>
      </c>
      <c r="AD36" s="4" t="str">
        <f t="shared" si="2"/>
        <v xml:space="preserve">IAEA-14.4.13#5 , </v>
      </c>
      <c r="AE36" s="4" t="str">
        <f t="shared" si="3"/>
        <v>125125</v>
      </c>
      <c r="AF36" s="4" t="str">
        <f t="shared" si="4"/>
        <v>189189</v>
      </c>
      <c r="AG36" s="4" t="str">
        <f t="shared" si="5"/>
        <v>291291</v>
      </c>
      <c r="AH36" s="4" t="str">
        <f t="shared" si="6"/>
        <v>207212</v>
      </c>
      <c r="AI36" s="4" t="str">
        <f t="shared" si="7"/>
        <v>149149</v>
      </c>
      <c r="AJ36" s="4" t="str">
        <f t="shared" si="8"/>
        <v>193193</v>
      </c>
      <c r="AK36" s="4" t="str">
        <f t="shared" si="9"/>
        <v>169169</v>
      </c>
      <c r="AL36" s="4" t="str">
        <f t="shared" si="10"/>
        <v>155157</v>
      </c>
      <c r="AM36" s="4" t="str">
        <f t="shared" si="11"/>
        <v>186186</v>
      </c>
    </row>
    <row r="37" spans="1:39" ht="15.75" customHeight="1">
      <c r="A37" t="s">
        <v>143</v>
      </c>
      <c r="B37" s="6" t="s">
        <v>148</v>
      </c>
      <c r="C37" t="s">
        <v>147</v>
      </c>
      <c r="D37" t="s">
        <v>109</v>
      </c>
      <c r="E37">
        <v>2013</v>
      </c>
      <c r="F37" s="3">
        <v>4</v>
      </c>
      <c r="G37" t="s">
        <v>151</v>
      </c>
      <c r="H37" t="s">
        <v>117</v>
      </c>
      <c r="I37" t="str">
        <f t="shared" si="0"/>
        <v>IAEA-14.4.13</v>
      </c>
      <c r="J37" s="2">
        <f t="shared" si="1"/>
        <v>6</v>
      </c>
      <c r="K37">
        <v>125</v>
      </c>
      <c r="L37" s="2">
        <v>125</v>
      </c>
      <c r="M37">
        <v>189</v>
      </c>
      <c r="N37">
        <v>189</v>
      </c>
      <c r="O37">
        <v>291</v>
      </c>
      <c r="P37">
        <v>291</v>
      </c>
      <c r="Q37">
        <v>207</v>
      </c>
      <c r="R37">
        <v>207</v>
      </c>
      <c r="S37">
        <v>149</v>
      </c>
      <c r="T37">
        <v>149</v>
      </c>
      <c r="U37">
        <v>193</v>
      </c>
      <c r="V37">
        <v>193</v>
      </c>
      <c r="W37">
        <v>169</v>
      </c>
      <c r="X37" s="2">
        <v>169</v>
      </c>
      <c r="Y37">
        <v>155</v>
      </c>
      <c r="Z37">
        <v>157</v>
      </c>
      <c r="AA37">
        <v>186</v>
      </c>
      <c r="AB37">
        <v>186</v>
      </c>
      <c r="AD37" s="4" t="str">
        <f t="shared" si="2"/>
        <v xml:space="preserve">IAEA-14.4.13#6 , </v>
      </c>
      <c r="AE37" s="4" t="str">
        <f t="shared" si="3"/>
        <v>125125</v>
      </c>
      <c r="AF37" s="4" t="str">
        <f t="shared" si="4"/>
        <v>189189</v>
      </c>
      <c r="AG37" s="4" t="str">
        <f t="shared" si="5"/>
        <v>291291</v>
      </c>
      <c r="AH37" s="4" t="str">
        <f t="shared" si="6"/>
        <v>207207</v>
      </c>
      <c r="AI37" s="4" t="str">
        <f t="shared" si="7"/>
        <v>149149</v>
      </c>
      <c r="AJ37" s="4" t="str">
        <f t="shared" si="8"/>
        <v>193193</v>
      </c>
      <c r="AK37" s="4" t="str">
        <f t="shared" si="9"/>
        <v>169169</v>
      </c>
      <c r="AL37" s="4" t="str">
        <f t="shared" si="10"/>
        <v>155157</v>
      </c>
      <c r="AM37" s="4" t="str">
        <f t="shared" si="11"/>
        <v>186186</v>
      </c>
    </row>
    <row r="38" spans="1:39" ht="15.75" customHeight="1">
      <c r="A38" t="s">
        <v>143</v>
      </c>
      <c r="B38" s="6" t="s">
        <v>148</v>
      </c>
      <c r="C38" t="s">
        <v>147</v>
      </c>
      <c r="D38" t="s">
        <v>109</v>
      </c>
      <c r="E38">
        <v>2013</v>
      </c>
      <c r="F38" s="3">
        <v>4</v>
      </c>
      <c r="G38" t="s">
        <v>151</v>
      </c>
      <c r="H38" t="s">
        <v>118</v>
      </c>
      <c r="I38" t="str">
        <f t="shared" si="0"/>
        <v>IAEA-14.4.13</v>
      </c>
      <c r="J38" s="2">
        <f t="shared" si="1"/>
        <v>7</v>
      </c>
      <c r="K38">
        <v>125</v>
      </c>
      <c r="L38" s="2">
        <v>125</v>
      </c>
      <c r="M38">
        <v>189</v>
      </c>
      <c r="N38">
        <v>189</v>
      </c>
      <c r="O38">
        <v>291</v>
      </c>
      <c r="P38">
        <v>291</v>
      </c>
      <c r="Q38">
        <v>207</v>
      </c>
      <c r="R38">
        <v>207</v>
      </c>
      <c r="S38">
        <v>149</v>
      </c>
      <c r="T38">
        <v>149</v>
      </c>
      <c r="U38">
        <v>193</v>
      </c>
      <c r="V38">
        <v>193</v>
      </c>
      <c r="W38">
        <v>169</v>
      </c>
      <c r="X38" s="2">
        <v>169</v>
      </c>
      <c r="Y38">
        <v>155</v>
      </c>
      <c r="Z38">
        <v>157</v>
      </c>
      <c r="AA38">
        <v>180</v>
      </c>
      <c r="AB38">
        <v>186</v>
      </c>
      <c r="AD38" s="4" t="str">
        <f t="shared" si="2"/>
        <v xml:space="preserve">IAEA-14.4.13#7 , </v>
      </c>
      <c r="AE38" s="4" t="str">
        <f t="shared" si="3"/>
        <v>125125</v>
      </c>
      <c r="AF38" s="4" t="str">
        <f t="shared" si="4"/>
        <v>189189</v>
      </c>
      <c r="AG38" s="4" t="str">
        <f t="shared" si="5"/>
        <v>291291</v>
      </c>
      <c r="AH38" s="4" t="str">
        <f t="shared" si="6"/>
        <v>207207</v>
      </c>
      <c r="AI38" s="4" t="str">
        <f t="shared" si="7"/>
        <v>149149</v>
      </c>
      <c r="AJ38" s="4" t="str">
        <f t="shared" si="8"/>
        <v>193193</v>
      </c>
      <c r="AK38" s="4" t="str">
        <f t="shared" si="9"/>
        <v>169169</v>
      </c>
      <c r="AL38" s="4" t="str">
        <f t="shared" si="10"/>
        <v>155157</v>
      </c>
      <c r="AM38" s="4" t="str">
        <f t="shared" si="11"/>
        <v>180186</v>
      </c>
    </row>
    <row r="39" spans="1:39" ht="15.75" customHeight="1">
      <c r="A39" t="s">
        <v>143</v>
      </c>
      <c r="B39" s="6" t="s">
        <v>148</v>
      </c>
      <c r="C39" t="s">
        <v>147</v>
      </c>
      <c r="D39" t="s">
        <v>109</v>
      </c>
      <c r="E39">
        <v>2013</v>
      </c>
      <c r="F39" s="3">
        <v>4</v>
      </c>
      <c r="G39" t="s">
        <v>151</v>
      </c>
      <c r="H39" t="s">
        <v>119</v>
      </c>
      <c r="I39" t="str">
        <f t="shared" si="0"/>
        <v>IAEA-14.4.13</v>
      </c>
      <c r="J39" s="2">
        <f t="shared" si="1"/>
        <v>8</v>
      </c>
      <c r="K39">
        <v>125</v>
      </c>
      <c r="L39" s="2">
        <v>125</v>
      </c>
      <c r="M39">
        <v>189</v>
      </c>
      <c r="N39">
        <v>189</v>
      </c>
      <c r="O39">
        <v>291</v>
      </c>
      <c r="P39">
        <v>303</v>
      </c>
      <c r="Q39">
        <v>207</v>
      </c>
      <c r="R39">
        <v>207</v>
      </c>
      <c r="S39">
        <v>149</v>
      </c>
      <c r="T39">
        <v>151</v>
      </c>
      <c r="U39">
        <v>193</v>
      </c>
      <c r="V39">
        <v>193</v>
      </c>
      <c r="W39">
        <v>169</v>
      </c>
      <c r="X39" s="2">
        <v>169</v>
      </c>
      <c r="Y39">
        <v>157</v>
      </c>
      <c r="Z39">
        <v>157</v>
      </c>
      <c r="AA39">
        <v>186</v>
      </c>
      <c r="AB39">
        <v>195</v>
      </c>
      <c r="AD39" s="4" t="str">
        <f t="shared" si="2"/>
        <v xml:space="preserve">IAEA-14.4.13#8 , </v>
      </c>
      <c r="AE39" s="4" t="str">
        <f t="shared" si="3"/>
        <v>125125</v>
      </c>
      <c r="AF39" s="4" t="str">
        <f t="shared" si="4"/>
        <v>189189</v>
      </c>
      <c r="AG39" s="4" t="str">
        <f t="shared" si="5"/>
        <v>291303</v>
      </c>
      <c r="AH39" s="4" t="str">
        <f t="shared" si="6"/>
        <v>207207</v>
      </c>
      <c r="AI39" s="4" t="str">
        <f t="shared" si="7"/>
        <v>149151</v>
      </c>
      <c r="AJ39" s="4" t="str">
        <f t="shared" si="8"/>
        <v>193193</v>
      </c>
      <c r="AK39" s="4" t="str">
        <f t="shared" si="9"/>
        <v>169169</v>
      </c>
      <c r="AL39" s="4" t="str">
        <f t="shared" si="10"/>
        <v>157157</v>
      </c>
      <c r="AM39" s="4" t="str">
        <f t="shared" si="11"/>
        <v>186195</v>
      </c>
    </row>
    <row r="40" spans="1:39" ht="15.75" customHeight="1">
      <c r="A40" t="s">
        <v>143</v>
      </c>
      <c r="B40" s="6" t="s">
        <v>148</v>
      </c>
      <c r="C40" t="s">
        <v>147</v>
      </c>
      <c r="D40" t="s">
        <v>109</v>
      </c>
      <c r="E40">
        <v>2013</v>
      </c>
      <c r="F40" s="3">
        <v>4</v>
      </c>
      <c r="G40" t="s">
        <v>151</v>
      </c>
      <c r="H40" t="s">
        <v>120</v>
      </c>
      <c r="I40" t="str">
        <f t="shared" si="0"/>
        <v>IAEA-14.4.13</v>
      </c>
      <c r="J40" s="2">
        <f t="shared" si="1"/>
        <v>9</v>
      </c>
      <c r="K40" s="5" t="s">
        <v>9</v>
      </c>
      <c r="L40" s="5" t="s">
        <v>9</v>
      </c>
      <c r="M40" s="5" t="s">
        <v>9</v>
      </c>
      <c r="N40" s="5" t="s">
        <v>9</v>
      </c>
      <c r="O40" s="5" t="s">
        <v>9</v>
      </c>
      <c r="P40" s="5" t="s">
        <v>9</v>
      </c>
      <c r="Q40" s="5" t="s">
        <v>9</v>
      </c>
      <c r="R40" s="5" t="s">
        <v>9</v>
      </c>
      <c r="S40" s="5" t="s">
        <v>9</v>
      </c>
      <c r="T40" s="5" t="s">
        <v>9</v>
      </c>
      <c r="U40" s="5" t="s">
        <v>9</v>
      </c>
      <c r="V40" s="5" t="s">
        <v>9</v>
      </c>
      <c r="W40">
        <v>169</v>
      </c>
      <c r="X40" s="2">
        <v>169</v>
      </c>
      <c r="Y40">
        <v>155</v>
      </c>
      <c r="Z40">
        <v>155</v>
      </c>
      <c r="AA40">
        <v>186</v>
      </c>
      <c r="AB40">
        <v>186</v>
      </c>
      <c r="AD40" s="4" t="str">
        <f t="shared" si="2"/>
        <v xml:space="preserve">IAEA-14.4.13#9 , </v>
      </c>
      <c r="AE40" s="4" t="str">
        <f t="shared" si="3"/>
        <v>000000</v>
      </c>
      <c r="AF40" s="4" t="str">
        <f t="shared" si="4"/>
        <v>000000</v>
      </c>
      <c r="AG40" s="4" t="str">
        <f t="shared" si="5"/>
        <v>000000</v>
      </c>
      <c r="AH40" s="4" t="str">
        <f t="shared" si="6"/>
        <v>000000</v>
      </c>
      <c r="AI40" s="4" t="str">
        <f t="shared" si="7"/>
        <v>000000</v>
      </c>
      <c r="AJ40" s="4" t="str">
        <f t="shared" si="8"/>
        <v>000000</v>
      </c>
      <c r="AK40" s="4" t="str">
        <f t="shared" si="9"/>
        <v>169169</v>
      </c>
      <c r="AL40" s="4" t="str">
        <f t="shared" si="10"/>
        <v>155155</v>
      </c>
      <c r="AM40" s="4" t="str">
        <f t="shared" si="11"/>
        <v>186186</v>
      </c>
    </row>
    <row r="41" spans="1:39" ht="15.75" customHeight="1">
      <c r="A41" t="s">
        <v>143</v>
      </c>
      <c r="B41" s="6" t="s">
        <v>148</v>
      </c>
      <c r="C41" t="s">
        <v>147</v>
      </c>
      <c r="D41" t="s">
        <v>109</v>
      </c>
      <c r="E41">
        <v>2013</v>
      </c>
      <c r="F41" s="3">
        <v>4</v>
      </c>
      <c r="G41" t="s">
        <v>151</v>
      </c>
      <c r="H41" t="s">
        <v>121</v>
      </c>
      <c r="I41" t="str">
        <f t="shared" si="0"/>
        <v>IAEA-14.4.13</v>
      </c>
      <c r="J41" s="2">
        <f t="shared" si="1"/>
        <v>10</v>
      </c>
      <c r="K41">
        <v>125</v>
      </c>
      <c r="L41" s="2">
        <v>125</v>
      </c>
      <c r="M41">
        <v>189</v>
      </c>
      <c r="N41">
        <v>189</v>
      </c>
      <c r="O41">
        <v>291</v>
      </c>
      <c r="P41">
        <v>291</v>
      </c>
      <c r="Q41">
        <v>207</v>
      </c>
      <c r="R41">
        <v>207</v>
      </c>
      <c r="S41">
        <v>149</v>
      </c>
      <c r="T41">
        <v>149</v>
      </c>
      <c r="U41">
        <v>193</v>
      </c>
      <c r="V41">
        <v>193</v>
      </c>
      <c r="W41">
        <v>169</v>
      </c>
      <c r="X41" s="2">
        <v>169</v>
      </c>
      <c r="Y41">
        <v>137</v>
      </c>
      <c r="Z41">
        <v>157</v>
      </c>
      <c r="AA41">
        <v>186</v>
      </c>
      <c r="AB41">
        <v>195</v>
      </c>
      <c r="AD41" s="4" t="str">
        <f t="shared" si="2"/>
        <v xml:space="preserve">IAEA-14.4.13#10 , </v>
      </c>
      <c r="AE41" s="4" t="str">
        <f t="shared" si="3"/>
        <v>125125</v>
      </c>
      <c r="AF41" s="4" t="str">
        <f t="shared" si="4"/>
        <v>189189</v>
      </c>
      <c r="AG41" s="4" t="str">
        <f t="shared" si="5"/>
        <v>291291</v>
      </c>
      <c r="AH41" s="4" t="str">
        <f t="shared" si="6"/>
        <v>207207</v>
      </c>
      <c r="AI41" s="4" t="str">
        <f t="shared" si="7"/>
        <v>149149</v>
      </c>
      <c r="AJ41" s="4" t="str">
        <f t="shared" si="8"/>
        <v>193193</v>
      </c>
      <c r="AK41" s="4" t="str">
        <f t="shared" si="9"/>
        <v>169169</v>
      </c>
      <c r="AL41" s="4" t="str">
        <f t="shared" si="10"/>
        <v>137157</v>
      </c>
      <c r="AM41" s="4" t="str">
        <f t="shared" si="11"/>
        <v>186195</v>
      </c>
    </row>
    <row r="42" spans="1:39" ht="15.75" customHeight="1">
      <c r="A42" t="s">
        <v>143</v>
      </c>
      <c r="B42" s="6" t="s">
        <v>148</v>
      </c>
      <c r="C42" t="s">
        <v>147</v>
      </c>
      <c r="D42" t="s">
        <v>109</v>
      </c>
      <c r="E42">
        <v>2013</v>
      </c>
      <c r="F42" s="3">
        <v>4</v>
      </c>
      <c r="G42" t="s">
        <v>151</v>
      </c>
      <c r="H42" t="s">
        <v>122</v>
      </c>
      <c r="I42" t="str">
        <f t="shared" si="0"/>
        <v>IAEA-14.4.13</v>
      </c>
      <c r="J42" s="2">
        <f t="shared" si="1"/>
        <v>11</v>
      </c>
      <c r="K42">
        <v>125</v>
      </c>
      <c r="L42" s="2">
        <v>125</v>
      </c>
      <c r="M42">
        <v>189</v>
      </c>
      <c r="N42">
        <v>189</v>
      </c>
      <c r="O42">
        <v>291</v>
      </c>
      <c r="P42">
        <v>291</v>
      </c>
      <c r="Q42">
        <v>207</v>
      </c>
      <c r="R42">
        <v>207</v>
      </c>
      <c r="S42">
        <v>149</v>
      </c>
      <c r="T42">
        <v>149</v>
      </c>
      <c r="U42">
        <v>193</v>
      </c>
      <c r="V42">
        <v>193</v>
      </c>
      <c r="W42">
        <v>169</v>
      </c>
      <c r="X42" s="2">
        <v>169</v>
      </c>
      <c r="Y42">
        <v>155</v>
      </c>
      <c r="Z42">
        <v>155</v>
      </c>
      <c r="AA42">
        <v>186</v>
      </c>
      <c r="AB42">
        <v>195</v>
      </c>
      <c r="AD42" s="4" t="str">
        <f t="shared" si="2"/>
        <v xml:space="preserve">IAEA-14.4.13#11 , </v>
      </c>
      <c r="AE42" s="4" t="str">
        <f t="shared" si="3"/>
        <v>125125</v>
      </c>
      <c r="AF42" s="4" t="str">
        <f t="shared" si="4"/>
        <v>189189</v>
      </c>
      <c r="AG42" s="4" t="str">
        <f t="shared" si="5"/>
        <v>291291</v>
      </c>
      <c r="AH42" s="4" t="str">
        <f t="shared" si="6"/>
        <v>207207</v>
      </c>
      <c r="AI42" s="4" t="str">
        <f t="shared" si="7"/>
        <v>149149</v>
      </c>
      <c r="AJ42" s="4" t="str">
        <f t="shared" si="8"/>
        <v>193193</v>
      </c>
      <c r="AK42" s="4" t="str">
        <f t="shared" si="9"/>
        <v>169169</v>
      </c>
      <c r="AL42" s="4" t="str">
        <f t="shared" si="10"/>
        <v>155155</v>
      </c>
      <c r="AM42" s="4" t="str">
        <f t="shared" si="11"/>
        <v>186195</v>
      </c>
    </row>
    <row r="43" spans="1:39" ht="15.75" customHeight="1">
      <c r="A43" t="s">
        <v>143</v>
      </c>
      <c r="B43" s="6" t="s">
        <v>148</v>
      </c>
      <c r="C43" t="s">
        <v>147</v>
      </c>
      <c r="D43" t="s">
        <v>109</v>
      </c>
      <c r="E43">
        <v>2013</v>
      </c>
      <c r="F43" s="3">
        <v>4</v>
      </c>
      <c r="G43" t="s">
        <v>151</v>
      </c>
      <c r="H43" t="s">
        <v>123</v>
      </c>
      <c r="I43" t="str">
        <f t="shared" si="0"/>
        <v>IAEA-14.4.13</v>
      </c>
      <c r="J43" s="2">
        <f t="shared" si="1"/>
        <v>12</v>
      </c>
      <c r="K43">
        <v>125</v>
      </c>
      <c r="L43" s="2">
        <v>125</v>
      </c>
      <c r="M43">
        <v>189</v>
      </c>
      <c r="N43">
        <v>189</v>
      </c>
      <c r="O43">
        <v>291</v>
      </c>
      <c r="P43">
        <v>291</v>
      </c>
      <c r="Q43">
        <v>207</v>
      </c>
      <c r="R43">
        <v>207</v>
      </c>
      <c r="S43">
        <v>149</v>
      </c>
      <c r="T43">
        <v>149</v>
      </c>
      <c r="U43">
        <v>193</v>
      </c>
      <c r="V43">
        <v>193</v>
      </c>
      <c r="W43">
        <v>169</v>
      </c>
      <c r="X43" s="2">
        <v>169</v>
      </c>
      <c r="Y43">
        <v>155</v>
      </c>
      <c r="Z43">
        <v>159</v>
      </c>
      <c r="AA43">
        <v>195</v>
      </c>
      <c r="AB43">
        <v>195</v>
      </c>
      <c r="AD43" s="4" t="str">
        <f t="shared" si="2"/>
        <v xml:space="preserve">IAEA-14.4.13#12 , </v>
      </c>
      <c r="AE43" s="4" t="str">
        <f t="shared" si="3"/>
        <v>125125</v>
      </c>
      <c r="AF43" s="4" t="str">
        <f t="shared" si="4"/>
        <v>189189</v>
      </c>
      <c r="AG43" s="4" t="str">
        <f t="shared" si="5"/>
        <v>291291</v>
      </c>
      <c r="AH43" s="4" t="str">
        <f t="shared" si="6"/>
        <v>207207</v>
      </c>
      <c r="AI43" s="4" t="str">
        <f t="shared" si="7"/>
        <v>149149</v>
      </c>
      <c r="AJ43" s="4" t="str">
        <f t="shared" si="8"/>
        <v>193193</v>
      </c>
      <c r="AK43" s="4" t="str">
        <f t="shared" si="9"/>
        <v>169169</v>
      </c>
      <c r="AL43" s="4" t="str">
        <f t="shared" si="10"/>
        <v>155159</v>
      </c>
      <c r="AM43" s="4" t="str">
        <f t="shared" si="11"/>
        <v>195195</v>
      </c>
    </row>
    <row r="44" spans="1:39" ht="15.75" customHeight="1">
      <c r="A44" t="s">
        <v>143</v>
      </c>
      <c r="B44" s="6" t="s">
        <v>148</v>
      </c>
      <c r="C44" t="s">
        <v>147</v>
      </c>
      <c r="D44" t="s">
        <v>109</v>
      </c>
      <c r="E44">
        <v>2013</v>
      </c>
      <c r="F44" s="3">
        <v>4</v>
      </c>
      <c r="G44" t="s">
        <v>151</v>
      </c>
      <c r="H44" t="s">
        <v>124</v>
      </c>
      <c r="I44" t="str">
        <f t="shared" si="0"/>
        <v>IAEA-14.4.13</v>
      </c>
      <c r="J44" s="2">
        <f t="shared" si="1"/>
        <v>13</v>
      </c>
      <c r="K44">
        <v>119</v>
      </c>
      <c r="L44" s="2">
        <v>125</v>
      </c>
      <c r="M44">
        <v>189</v>
      </c>
      <c r="N44">
        <v>189</v>
      </c>
      <c r="O44">
        <v>291</v>
      </c>
      <c r="P44">
        <v>291</v>
      </c>
      <c r="Q44">
        <v>207</v>
      </c>
      <c r="R44">
        <v>207</v>
      </c>
      <c r="S44">
        <v>149</v>
      </c>
      <c r="T44">
        <v>149</v>
      </c>
      <c r="U44">
        <v>193</v>
      </c>
      <c r="V44">
        <v>193</v>
      </c>
      <c r="W44">
        <v>169</v>
      </c>
      <c r="X44" s="2">
        <v>169</v>
      </c>
      <c r="Y44">
        <v>155</v>
      </c>
      <c r="Z44">
        <v>155</v>
      </c>
      <c r="AA44">
        <v>186</v>
      </c>
      <c r="AB44">
        <v>186</v>
      </c>
      <c r="AD44" s="4" t="str">
        <f t="shared" si="2"/>
        <v xml:space="preserve">IAEA-14.4.13#13 , </v>
      </c>
      <c r="AE44" s="4" t="str">
        <f t="shared" si="3"/>
        <v>119125</v>
      </c>
      <c r="AF44" s="4" t="str">
        <f t="shared" si="4"/>
        <v>189189</v>
      </c>
      <c r="AG44" s="4" t="str">
        <f t="shared" si="5"/>
        <v>291291</v>
      </c>
      <c r="AH44" s="4" t="str">
        <f t="shared" si="6"/>
        <v>207207</v>
      </c>
      <c r="AI44" s="4" t="str">
        <f t="shared" si="7"/>
        <v>149149</v>
      </c>
      <c r="AJ44" s="4" t="str">
        <f t="shared" si="8"/>
        <v>193193</v>
      </c>
      <c r="AK44" s="4" t="str">
        <f t="shared" si="9"/>
        <v>169169</v>
      </c>
      <c r="AL44" s="4" t="str">
        <f t="shared" si="10"/>
        <v>155155</v>
      </c>
      <c r="AM44" s="4" t="str">
        <f t="shared" si="11"/>
        <v>186186</v>
      </c>
    </row>
    <row r="45" spans="1:39" ht="15.75" customHeight="1">
      <c r="A45" t="s">
        <v>143</v>
      </c>
      <c r="B45" s="6" t="s">
        <v>148</v>
      </c>
      <c r="C45" t="s">
        <v>147</v>
      </c>
      <c r="D45" t="s">
        <v>109</v>
      </c>
      <c r="E45">
        <v>2013</v>
      </c>
      <c r="F45" s="3">
        <v>4</v>
      </c>
      <c r="G45" t="s">
        <v>151</v>
      </c>
      <c r="H45" t="s">
        <v>125</v>
      </c>
      <c r="I45" t="str">
        <f t="shared" si="0"/>
        <v>IAEA-14.4.13</v>
      </c>
      <c r="J45" s="2">
        <f t="shared" si="1"/>
        <v>14</v>
      </c>
      <c r="K45">
        <v>119</v>
      </c>
      <c r="L45" s="2">
        <v>125</v>
      </c>
      <c r="M45">
        <v>189</v>
      </c>
      <c r="N45">
        <v>189</v>
      </c>
      <c r="O45">
        <v>291</v>
      </c>
      <c r="P45">
        <v>291</v>
      </c>
      <c r="Q45">
        <v>207</v>
      </c>
      <c r="R45">
        <v>207</v>
      </c>
      <c r="S45">
        <v>149</v>
      </c>
      <c r="T45">
        <v>149</v>
      </c>
      <c r="U45">
        <v>193</v>
      </c>
      <c r="V45">
        <v>193</v>
      </c>
      <c r="W45">
        <v>169</v>
      </c>
      <c r="X45" s="2">
        <v>169</v>
      </c>
      <c r="Y45">
        <v>155</v>
      </c>
      <c r="Z45">
        <v>159</v>
      </c>
      <c r="AA45">
        <v>186</v>
      </c>
      <c r="AB45">
        <v>186</v>
      </c>
      <c r="AD45" s="4" t="str">
        <f t="shared" si="2"/>
        <v xml:space="preserve">IAEA-14.4.13#14 , </v>
      </c>
      <c r="AE45" s="4" t="str">
        <f t="shared" si="3"/>
        <v>119125</v>
      </c>
      <c r="AF45" s="4" t="str">
        <f t="shared" si="4"/>
        <v>189189</v>
      </c>
      <c r="AG45" s="4" t="str">
        <f t="shared" si="5"/>
        <v>291291</v>
      </c>
      <c r="AH45" s="4" t="str">
        <f t="shared" si="6"/>
        <v>207207</v>
      </c>
      <c r="AI45" s="4" t="str">
        <f t="shared" si="7"/>
        <v>149149</v>
      </c>
      <c r="AJ45" s="4" t="str">
        <f t="shared" si="8"/>
        <v>193193</v>
      </c>
      <c r="AK45" s="4" t="str">
        <f t="shared" si="9"/>
        <v>169169</v>
      </c>
      <c r="AL45" s="4" t="str">
        <f t="shared" si="10"/>
        <v>155159</v>
      </c>
      <c r="AM45" s="4" t="str">
        <f t="shared" si="11"/>
        <v>186186</v>
      </c>
    </row>
    <row r="46" spans="1:39" ht="15.75" customHeight="1">
      <c r="A46" t="s">
        <v>143</v>
      </c>
      <c r="B46" s="6" t="s">
        <v>148</v>
      </c>
      <c r="C46" t="s">
        <v>147</v>
      </c>
      <c r="D46" t="s">
        <v>109</v>
      </c>
      <c r="E46">
        <v>2013</v>
      </c>
      <c r="F46" s="3">
        <v>4</v>
      </c>
      <c r="G46" t="s">
        <v>151</v>
      </c>
      <c r="H46" t="s">
        <v>126</v>
      </c>
      <c r="I46" t="str">
        <f t="shared" si="0"/>
        <v>IAEA-14.4.13</v>
      </c>
      <c r="J46" s="2">
        <f t="shared" si="1"/>
        <v>15</v>
      </c>
      <c r="K46">
        <v>125</v>
      </c>
      <c r="L46" s="2">
        <v>125</v>
      </c>
      <c r="M46">
        <v>189</v>
      </c>
      <c r="N46">
        <v>189</v>
      </c>
      <c r="O46">
        <v>291</v>
      </c>
      <c r="P46">
        <v>303</v>
      </c>
      <c r="Q46">
        <v>207</v>
      </c>
      <c r="R46">
        <v>207</v>
      </c>
      <c r="S46">
        <v>149</v>
      </c>
      <c r="T46">
        <v>149</v>
      </c>
      <c r="U46">
        <v>193</v>
      </c>
      <c r="V46">
        <v>193</v>
      </c>
      <c r="W46">
        <v>169</v>
      </c>
      <c r="X46" s="2">
        <v>169</v>
      </c>
      <c r="Y46">
        <v>155</v>
      </c>
      <c r="Z46">
        <v>157</v>
      </c>
      <c r="AA46">
        <v>186</v>
      </c>
      <c r="AB46" s="1">
        <v>195</v>
      </c>
      <c r="AC46" s="1"/>
      <c r="AD46" s="4" t="str">
        <f t="shared" si="2"/>
        <v xml:space="preserve">IAEA-14.4.13#15 , </v>
      </c>
      <c r="AE46" s="4" t="str">
        <f t="shared" si="3"/>
        <v>125125</v>
      </c>
      <c r="AF46" s="4" t="str">
        <f t="shared" si="4"/>
        <v>189189</v>
      </c>
      <c r="AG46" s="4" t="str">
        <f t="shared" si="5"/>
        <v>291303</v>
      </c>
      <c r="AH46" s="4" t="str">
        <f t="shared" si="6"/>
        <v>207207</v>
      </c>
      <c r="AI46" s="4" t="str">
        <f t="shared" si="7"/>
        <v>149149</v>
      </c>
      <c r="AJ46" s="4" t="str">
        <f t="shared" si="8"/>
        <v>193193</v>
      </c>
      <c r="AK46" s="4" t="str">
        <f t="shared" si="9"/>
        <v>169169</v>
      </c>
      <c r="AL46" s="4" t="str">
        <f t="shared" si="10"/>
        <v>155157</v>
      </c>
      <c r="AM46" s="4" t="str">
        <f t="shared" si="11"/>
        <v>186195</v>
      </c>
    </row>
    <row r="47" spans="1:39" ht="15.75" customHeight="1">
      <c r="A47" t="s">
        <v>143</v>
      </c>
      <c r="B47" s="6" t="s">
        <v>148</v>
      </c>
      <c r="C47" t="s">
        <v>147</v>
      </c>
      <c r="D47" t="s">
        <v>109</v>
      </c>
      <c r="E47">
        <v>2013</v>
      </c>
      <c r="F47" s="3">
        <v>4</v>
      </c>
      <c r="G47" t="s">
        <v>151</v>
      </c>
      <c r="H47" t="s">
        <v>127</v>
      </c>
      <c r="I47" t="str">
        <f t="shared" si="0"/>
        <v>IAEA-14.4.13</v>
      </c>
      <c r="J47" s="2">
        <f t="shared" si="1"/>
        <v>16</v>
      </c>
      <c r="K47">
        <v>125</v>
      </c>
      <c r="L47" s="2">
        <v>125</v>
      </c>
      <c r="M47">
        <v>189</v>
      </c>
      <c r="N47">
        <v>189</v>
      </c>
      <c r="O47">
        <v>291</v>
      </c>
      <c r="P47">
        <v>291</v>
      </c>
      <c r="Q47">
        <v>207</v>
      </c>
      <c r="R47">
        <v>207</v>
      </c>
      <c r="S47">
        <v>149</v>
      </c>
      <c r="T47">
        <v>149</v>
      </c>
      <c r="U47">
        <v>193</v>
      </c>
      <c r="V47">
        <v>193</v>
      </c>
      <c r="W47">
        <v>169</v>
      </c>
      <c r="X47" s="2">
        <v>169</v>
      </c>
      <c r="Y47">
        <v>137</v>
      </c>
      <c r="Z47">
        <v>155</v>
      </c>
      <c r="AA47">
        <v>186</v>
      </c>
      <c r="AB47">
        <v>195</v>
      </c>
      <c r="AD47" s="4" t="str">
        <f t="shared" si="2"/>
        <v xml:space="preserve">IAEA-14.4.13#16 , </v>
      </c>
      <c r="AE47" s="4" t="str">
        <f t="shared" si="3"/>
        <v>125125</v>
      </c>
      <c r="AF47" s="4" t="str">
        <f t="shared" si="4"/>
        <v>189189</v>
      </c>
      <c r="AG47" s="4" t="str">
        <f t="shared" si="5"/>
        <v>291291</v>
      </c>
      <c r="AH47" s="4" t="str">
        <f t="shared" si="6"/>
        <v>207207</v>
      </c>
      <c r="AI47" s="4" t="str">
        <f t="shared" si="7"/>
        <v>149149</v>
      </c>
      <c r="AJ47" s="4" t="str">
        <f t="shared" si="8"/>
        <v>193193</v>
      </c>
      <c r="AK47" s="4" t="str">
        <f t="shared" si="9"/>
        <v>169169</v>
      </c>
      <c r="AL47" s="4" t="str">
        <f t="shared" si="10"/>
        <v>137155</v>
      </c>
      <c r="AM47" s="4" t="str">
        <f t="shared" si="11"/>
        <v>186195</v>
      </c>
    </row>
    <row r="48" spans="1:39" ht="15.75" customHeight="1">
      <c r="A48" t="s">
        <v>143</v>
      </c>
      <c r="B48" s="6" t="s">
        <v>148</v>
      </c>
      <c r="C48" t="s">
        <v>147</v>
      </c>
      <c r="D48" t="s">
        <v>109</v>
      </c>
      <c r="E48">
        <v>2013</v>
      </c>
      <c r="F48" s="3">
        <v>4</v>
      </c>
      <c r="G48" t="s">
        <v>151</v>
      </c>
      <c r="H48" t="s">
        <v>128</v>
      </c>
      <c r="I48" t="str">
        <f t="shared" si="0"/>
        <v>IAEA-14.4.13</v>
      </c>
      <c r="J48" s="2">
        <f t="shared" si="1"/>
        <v>17</v>
      </c>
      <c r="K48">
        <v>125</v>
      </c>
      <c r="L48" s="2">
        <v>125</v>
      </c>
      <c r="M48">
        <v>189</v>
      </c>
      <c r="N48">
        <v>189</v>
      </c>
      <c r="O48">
        <v>291</v>
      </c>
      <c r="P48">
        <v>291</v>
      </c>
      <c r="Q48">
        <v>207</v>
      </c>
      <c r="R48">
        <v>212</v>
      </c>
      <c r="S48">
        <v>149</v>
      </c>
      <c r="T48">
        <v>149</v>
      </c>
      <c r="U48">
        <v>193</v>
      </c>
      <c r="V48">
        <v>193</v>
      </c>
      <c r="W48">
        <v>169</v>
      </c>
      <c r="X48" s="2">
        <v>169</v>
      </c>
      <c r="Y48">
        <v>155</v>
      </c>
      <c r="Z48">
        <v>157</v>
      </c>
      <c r="AA48">
        <v>186</v>
      </c>
      <c r="AB48">
        <v>195</v>
      </c>
      <c r="AD48" s="4" t="str">
        <f t="shared" si="2"/>
        <v xml:space="preserve">IAEA-14.4.13#17 , </v>
      </c>
      <c r="AE48" s="4" t="str">
        <f t="shared" si="3"/>
        <v>125125</v>
      </c>
      <c r="AF48" s="4" t="str">
        <f t="shared" si="4"/>
        <v>189189</v>
      </c>
      <c r="AG48" s="4" t="str">
        <f t="shared" si="5"/>
        <v>291291</v>
      </c>
      <c r="AH48" s="4" t="str">
        <f t="shared" si="6"/>
        <v>207212</v>
      </c>
      <c r="AI48" s="4" t="str">
        <f t="shared" si="7"/>
        <v>149149</v>
      </c>
      <c r="AJ48" s="4" t="str">
        <f t="shared" si="8"/>
        <v>193193</v>
      </c>
      <c r="AK48" s="4" t="str">
        <f t="shared" si="9"/>
        <v>169169</v>
      </c>
      <c r="AL48" s="4" t="str">
        <f t="shared" si="10"/>
        <v>155157</v>
      </c>
      <c r="AM48" s="4" t="str">
        <f t="shared" si="11"/>
        <v>186195</v>
      </c>
    </row>
    <row r="49" spans="1:39" ht="15.75" customHeight="1">
      <c r="A49" t="s">
        <v>143</v>
      </c>
      <c r="B49" s="6" t="s">
        <v>148</v>
      </c>
      <c r="C49" t="s">
        <v>147</v>
      </c>
      <c r="D49" t="s">
        <v>109</v>
      </c>
      <c r="E49">
        <v>2013</v>
      </c>
      <c r="F49" s="3">
        <v>4</v>
      </c>
      <c r="G49" t="s">
        <v>151</v>
      </c>
      <c r="H49" t="s">
        <v>129</v>
      </c>
      <c r="I49" t="str">
        <f t="shared" si="0"/>
        <v>IAEA-14.4.13</v>
      </c>
      <c r="J49" s="2">
        <f t="shared" si="1"/>
        <v>18</v>
      </c>
      <c r="K49">
        <v>125</v>
      </c>
      <c r="L49" s="2">
        <v>125</v>
      </c>
      <c r="M49">
        <v>189</v>
      </c>
      <c r="N49">
        <v>189</v>
      </c>
      <c r="O49">
        <v>291</v>
      </c>
      <c r="P49">
        <v>291</v>
      </c>
      <c r="Q49">
        <v>207</v>
      </c>
      <c r="R49">
        <v>212</v>
      </c>
      <c r="S49">
        <v>149</v>
      </c>
      <c r="T49">
        <v>149</v>
      </c>
      <c r="U49">
        <v>193</v>
      </c>
      <c r="V49">
        <v>193</v>
      </c>
      <c r="W49">
        <v>165</v>
      </c>
      <c r="X49" s="2">
        <v>169</v>
      </c>
      <c r="Y49">
        <v>155</v>
      </c>
      <c r="Z49">
        <v>157</v>
      </c>
      <c r="AA49">
        <v>186</v>
      </c>
      <c r="AB49">
        <v>186</v>
      </c>
      <c r="AD49" s="4" t="str">
        <f t="shared" si="2"/>
        <v xml:space="preserve">IAEA-14.4.13#18 , </v>
      </c>
      <c r="AE49" s="4" t="str">
        <f t="shared" si="3"/>
        <v>125125</v>
      </c>
      <c r="AF49" s="4" t="str">
        <f t="shared" si="4"/>
        <v>189189</v>
      </c>
      <c r="AG49" s="4" t="str">
        <f t="shared" si="5"/>
        <v>291291</v>
      </c>
      <c r="AH49" s="4" t="str">
        <f t="shared" si="6"/>
        <v>207212</v>
      </c>
      <c r="AI49" s="4" t="str">
        <f t="shared" si="7"/>
        <v>149149</v>
      </c>
      <c r="AJ49" s="4" t="str">
        <f t="shared" si="8"/>
        <v>193193</v>
      </c>
      <c r="AK49" s="4" t="str">
        <f t="shared" si="9"/>
        <v>165169</v>
      </c>
      <c r="AL49" s="4" t="str">
        <f t="shared" si="10"/>
        <v>155157</v>
      </c>
      <c r="AM49" s="4" t="str">
        <f t="shared" si="11"/>
        <v>186186</v>
      </c>
    </row>
    <row r="50" spans="1:39" ht="15.75" customHeight="1">
      <c r="A50" t="s">
        <v>143</v>
      </c>
      <c r="B50" s="6" t="s">
        <v>148</v>
      </c>
      <c r="C50" t="s">
        <v>147</v>
      </c>
      <c r="D50" t="s">
        <v>109</v>
      </c>
      <c r="E50">
        <v>2013</v>
      </c>
      <c r="F50" s="3">
        <v>4</v>
      </c>
      <c r="G50" t="s">
        <v>151</v>
      </c>
      <c r="H50" t="s">
        <v>130</v>
      </c>
      <c r="I50" t="str">
        <f t="shared" si="0"/>
        <v>IAEA-14.4.13</v>
      </c>
      <c r="J50" s="2">
        <f t="shared" si="1"/>
        <v>19</v>
      </c>
      <c r="K50">
        <v>125</v>
      </c>
      <c r="L50" s="2">
        <v>125</v>
      </c>
      <c r="M50">
        <v>189</v>
      </c>
      <c r="N50">
        <v>189</v>
      </c>
      <c r="O50">
        <v>291</v>
      </c>
      <c r="P50">
        <v>291</v>
      </c>
      <c r="Q50">
        <v>207</v>
      </c>
      <c r="R50">
        <v>207</v>
      </c>
      <c r="S50">
        <v>149</v>
      </c>
      <c r="T50">
        <v>149</v>
      </c>
      <c r="U50">
        <v>193</v>
      </c>
      <c r="V50">
        <v>193</v>
      </c>
      <c r="W50">
        <v>169</v>
      </c>
      <c r="X50" s="2">
        <v>169</v>
      </c>
      <c r="Y50">
        <v>155</v>
      </c>
      <c r="Z50">
        <v>157</v>
      </c>
      <c r="AA50">
        <v>186</v>
      </c>
      <c r="AB50">
        <v>195</v>
      </c>
      <c r="AD50" s="4" t="str">
        <f t="shared" si="2"/>
        <v xml:space="preserve">IAEA-14.4.13#19 , </v>
      </c>
      <c r="AE50" s="4" t="str">
        <f t="shared" si="3"/>
        <v>125125</v>
      </c>
      <c r="AF50" s="4" t="str">
        <f t="shared" si="4"/>
        <v>189189</v>
      </c>
      <c r="AG50" s="4" t="str">
        <f t="shared" si="5"/>
        <v>291291</v>
      </c>
      <c r="AH50" s="4" t="str">
        <f t="shared" si="6"/>
        <v>207207</v>
      </c>
      <c r="AI50" s="4" t="str">
        <f t="shared" si="7"/>
        <v>149149</v>
      </c>
      <c r="AJ50" s="4" t="str">
        <f t="shared" si="8"/>
        <v>193193</v>
      </c>
      <c r="AK50" s="4" t="str">
        <f t="shared" si="9"/>
        <v>169169</v>
      </c>
      <c r="AL50" s="4" t="str">
        <f t="shared" si="10"/>
        <v>155157</v>
      </c>
      <c r="AM50" s="4" t="str">
        <f t="shared" si="11"/>
        <v>186195</v>
      </c>
    </row>
    <row r="51" spans="1:39" ht="15.75" customHeight="1">
      <c r="A51" t="s">
        <v>143</v>
      </c>
      <c r="B51" s="6" t="s">
        <v>148</v>
      </c>
      <c r="C51" t="s">
        <v>147</v>
      </c>
      <c r="D51" t="s">
        <v>109</v>
      </c>
      <c r="E51">
        <v>2013</v>
      </c>
      <c r="F51" s="3">
        <v>4</v>
      </c>
      <c r="G51" t="s">
        <v>151</v>
      </c>
      <c r="H51" t="s">
        <v>131</v>
      </c>
      <c r="I51" t="str">
        <f t="shared" si="0"/>
        <v>IAEA-14.4.13</v>
      </c>
      <c r="J51" s="2">
        <f t="shared" si="1"/>
        <v>20</v>
      </c>
      <c r="K51">
        <v>125</v>
      </c>
      <c r="L51" s="2">
        <v>125</v>
      </c>
      <c r="M51">
        <v>189</v>
      </c>
      <c r="N51">
        <v>189</v>
      </c>
      <c r="O51">
        <v>291</v>
      </c>
      <c r="P51">
        <v>291</v>
      </c>
      <c r="Q51">
        <v>212</v>
      </c>
      <c r="R51">
        <v>212</v>
      </c>
      <c r="S51">
        <v>149</v>
      </c>
      <c r="T51">
        <v>149</v>
      </c>
      <c r="U51">
        <v>193</v>
      </c>
      <c r="V51">
        <v>193</v>
      </c>
      <c r="W51">
        <v>169</v>
      </c>
      <c r="X51" s="2">
        <v>169</v>
      </c>
      <c r="Y51">
        <v>155</v>
      </c>
      <c r="Z51">
        <v>157</v>
      </c>
      <c r="AA51">
        <v>186</v>
      </c>
      <c r="AB51">
        <v>186</v>
      </c>
      <c r="AD51" s="4" t="str">
        <f t="shared" si="2"/>
        <v xml:space="preserve">IAEA-14.4.13#20 , </v>
      </c>
      <c r="AE51" s="4" t="str">
        <f t="shared" si="3"/>
        <v>125125</v>
      </c>
      <c r="AF51" s="4" t="str">
        <f t="shared" si="4"/>
        <v>189189</v>
      </c>
      <c r="AG51" s="4" t="str">
        <f t="shared" si="5"/>
        <v>291291</v>
      </c>
      <c r="AH51" s="4" t="str">
        <f t="shared" si="6"/>
        <v>212212</v>
      </c>
      <c r="AI51" s="4" t="str">
        <f t="shared" si="7"/>
        <v>149149</v>
      </c>
      <c r="AJ51" s="4" t="str">
        <f t="shared" si="8"/>
        <v>193193</v>
      </c>
      <c r="AK51" s="4" t="str">
        <f t="shared" si="9"/>
        <v>169169</v>
      </c>
      <c r="AL51" s="4" t="str">
        <f t="shared" si="10"/>
        <v>155157</v>
      </c>
      <c r="AM51" s="4" t="str">
        <f t="shared" si="11"/>
        <v>186186</v>
      </c>
    </row>
    <row r="52" spans="1:39" ht="15.75" customHeight="1">
      <c r="A52" t="s">
        <v>143</v>
      </c>
      <c r="B52" s="6" t="s">
        <v>148</v>
      </c>
      <c r="C52" t="s">
        <v>147</v>
      </c>
      <c r="D52" t="s">
        <v>109</v>
      </c>
      <c r="E52">
        <v>2013</v>
      </c>
      <c r="F52" s="3">
        <v>4</v>
      </c>
      <c r="G52" t="s">
        <v>151</v>
      </c>
      <c r="H52" t="s">
        <v>132</v>
      </c>
      <c r="I52" t="str">
        <f t="shared" si="0"/>
        <v>IAEA-14.4.13</v>
      </c>
      <c r="J52" s="2">
        <f t="shared" si="1"/>
        <v>21</v>
      </c>
      <c r="K52">
        <v>125</v>
      </c>
      <c r="L52" s="2">
        <v>125</v>
      </c>
      <c r="M52">
        <v>189</v>
      </c>
      <c r="N52">
        <v>189</v>
      </c>
      <c r="O52">
        <v>291</v>
      </c>
      <c r="P52">
        <v>291</v>
      </c>
      <c r="Q52">
        <v>207</v>
      </c>
      <c r="R52">
        <v>207</v>
      </c>
      <c r="S52">
        <v>149</v>
      </c>
      <c r="T52">
        <v>149</v>
      </c>
      <c r="U52">
        <v>193</v>
      </c>
      <c r="V52">
        <v>193</v>
      </c>
      <c r="W52">
        <v>169</v>
      </c>
      <c r="X52" s="2">
        <v>169</v>
      </c>
      <c r="Y52">
        <v>155</v>
      </c>
      <c r="Z52">
        <v>155</v>
      </c>
      <c r="AA52">
        <v>186</v>
      </c>
      <c r="AB52">
        <v>195</v>
      </c>
      <c r="AD52" s="4" t="str">
        <f t="shared" si="2"/>
        <v xml:space="preserve">IAEA-14.4.13#21 , </v>
      </c>
      <c r="AE52" s="4" t="str">
        <f t="shared" si="3"/>
        <v>125125</v>
      </c>
      <c r="AF52" s="4" t="str">
        <f t="shared" si="4"/>
        <v>189189</v>
      </c>
      <c r="AG52" s="4" t="str">
        <f t="shared" si="5"/>
        <v>291291</v>
      </c>
      <c r="AH52" s="4" t="str">
        <f t="shared" si="6"/>
        <v>207207</v>
      </c>
      <c r="AI52" s="4" t="str">
        <f t="shared" si="7"/>
        <v>149149</v>
      </c>
      <c r="AJ52" s="4" t="str">
        <f t="shared" si="8"/>
        <v>193193</v>
      </c>
      <c r="AK52" s="4" t="str">
        <f t="shared" si="9"/>
        <v>169169</v>
      </c>
      <c r="AL52" s="4" t="str">
        <f t="shared" si="10"/>
        <v>155155</v>
      </c>
      <c r="AM52" s="4" t="str">
        <f t="shared" si="11"/>
        <v>186195</v>
      </c>
    </row>
    <row r="53" spans="1:39" ht="15.75" customHeight="1">
      <c r="A53" t="s">
        <v>143</v>
      </c>
      <c r="B53" s="6" t="s">
        <v>148</v>
      </c>
      <c r="C53" t="s">
        <v>147</v>
      </c>
      <c r="D53" t="s">
        <v>109</v>
      </c>
      <c r="E53">
        <v>2013</v>
      </c>
      <c r="F53" s="3">
        <v>4</v>
      </c>
      <c r="G53" t="s">
        <v>151</v>
      </c>
      <c r="H53" t="s">
        <v>133</v>
      </c>
      <c r="I53" t="str">
        <f t="shared" si="0"/>
        <v>IAEA-14.4.13</v>
      </c>
      <c r="J53" s="2">
        <f t="shared" si="1"/>
        <v>22</v>
      </c>
      <c r="K53">
        <v>125</v>
      </c>
      <c r="L53" s="2">
        <v>125</v>
      </c>
      <c r="M53">
        <v>189</v>
      </c>
      <c r="N53">
        <v>189</v>
      </c>
      <c r="O53">
        <v>291</v>
      </c>
      <c r="P53">
        <v>291</v>
      </c>
      <c r="Q53">
        <v>207</v>
      </c>
      <c r="R53">
        <v>207</v>
      </c>
      <c r="S53">
        <v>149</v>
      </c>
      <c r="T53">
        <v>149</v>
      </c>
      <c r="U53">
        <v>193</v>
      </c>
      <c r="V53">
        <v>193</v>
      </c>
      <c r="W53">
        <v>169</v>
      </c>
      <c r="X53" s="2">
        <v>169</v>
      </c>
      <c r="Y53">
        <v>157</v>
      </c>
      <c r="Z53">
        <v>157</v>
      </c>
      <c r="AA53">
        <v>186</v>
      </c>
      <c r="AB53">
        <v>195</v>
      </c>
      <c r="AD53" s="4" t="str">
        <f t="shared" si="2"/>
        <v xml:space="preserve">IAEA-14.4.13#22 , </v>
      </c>
      <c r="AE53" s="4" t="str">
        <f t="shared" si="3"/>
        <v>125125</v>
      </c>
      <c r="AF53" s="4" t="str">
        <f t="shared" si="4"/>
        <v>189189</v>
      </c>
      <c r="AG53" s="4" t="str">
        <f t="shared" si="5"/>
        <v>291291</v>
      </c>
      <c r="AH53" s="4" t="str">
        <f t="shared" si="6"/>
        <v>207207</v>
      </c>
      <c r="AI53" s="4" t="str">
        <f t="shared" si="7"/>
        <v>149149</v>
      </c>
      <c r="AJ53" s="4" t="str">
        <f t="shared" si="8"/>
        <v>193193</v>
      </c>
      <c r="AK53" s="4" t="str">
        <f t="shared" si="9"/>
        <v>169169</v>
      </c>
      <c r="AL53" s="4" t="str">
        <f t="shared" si="10"/>
        <v>157157</v>
      </c>
      <c r="AM53" s="4" t="str">
        <f t="shared" si="11"/>
        <v>186195</v>
      </c>
    </row>
    <row r="54" spans="1:39" ht="15.75" customHeight="1">
      <c r="A54" t="s">
        <v>143</v>
      </c>
      <c r="B54" s="6" t="s">
        <v>148</v>
      </c>
      <c r="C54" t="s">
        <v>147</v>
      </c>
      <c r="D54" t="s">
        <v>109</v>
      </c>
      <c r="E54">
        <v>2013</v>
      </c>
      <c r="F54" s="3">
        <v>4</v>
      </c>
      <c r="G54" t="s">
        <v>151</v>
      </c>
      <c r="H54" t="s">
        <v>134</v>
      </c>
      <c r="I54" t="str">
        <f t="shared" si="0"/>
        <v>IAEA-14.4.13</v>
      </c>
      <c r="J54" s="2">
        <f t="shared" si="1"/>
        <v>23</v>
      </c>
      <c r="K54">
        <v>119</v>
      </c>
      <c r="L54" s="2">
        <v>125</v>
      </c>
      <c r="M54">
        <v>189</v>
      </c>
      <c r="N54">
        <v>189</v>
      </c>
      <c r="O54">
        <v>291</v>
      </c>
      <c r="P54">
        <v>291</v>
      </c>
      <c r="Q54">
        <v>207</v>
      </c>
      <c r="R54">
        <v>207</v>
      </c>
      <c r="S54">
        <v>149</v>
      </c>
      <c r="T54">
        <v>149</v>
      </c>
      <c r="U54">
        <v>193</v>
      </c>
      <c r="V54">
        <v>193</v>
      </c>
      <c r="W54">
        <v>169</v>
      </c>
      <c r="X54" s="2">
        <v>169</v>
      </c>
      <c r="Y54">
        <v>155</v>
      </c>
      <c r="Z54">
        <v>157</v>
      </c>
      <c r="AA54">
        <v>186</v>
      </c>
      <c r="AB54">
        <v>186</v>
      </c>
      <c r="AD54" s="4" t="str">
        <f t="shared" si="2"/>
        <v xml:space="preserve">IAEA-14.4.13#23 , </v>
      </c>
      <c r="AE54" s="4" t="str">
        <f t="shared" si="3"/>
        <v>119125</v>
      </c>
      <c r="AF54" s="4" t="str">
        <f t="shared" si="4"/>
        <v>189189</v>
      </c>
      <c r="AG54" s="4" t="str">
        <f t="shared" si="5"/>
        <v>291291</v>
      </c>
      <c r="AH54" s="4" t="str">
        <f t="shared" si="6"/>
        <v>207207</v>
      </c>
      <c r="AI54" s="4" t="str">
        <f t="shared" si="7"/>
        <v>149149</v>
      </c>
      <c r="AJ54" s="4" t="str">
        <f t="shared" si="8"/>
        <v>193193</v>
      </c>
      <c r="AK54" s="4" t="str">
        <f t="shared" si="9"/>
        <v>169169</v>
      </c>
      <c r="AL54" s="4" t="str">
        <f t="shared" si="10"/>
        <v>155157</v>
      </c>
      <c r="AM54" s="4" t="str">
        <f t="shared" si="11"/>
        <v>186186</v>
      </c>
    </row>
    <row r="55" spans="1:39" ht="15.75" customHeight="1">
      <c r="A55" t="s">
        <v>143</v>
      </c>
      <c r="B55" s="6" t="s">
        <v>148</v>
      </c>
      <c r="C55" t="s">
        <v>147</v>
      </c>
      <c r="D55" t="s">
        <v>109</v>
      </c>
      <c r="E55">
        <v>2013</v>
      </c>
      <c r="F55" s="3">
        <v>4</v>
      </c>
      <c r="G55" t="s">
        <v>151</v>
      </c>
      <c r="H55" t="s">
        <v>135</v>
      </c>
      <c r="I55" t="str">
        <f t="shared" si="0"/>
        <v>IAEA-14.4.13</v>
      </c>
      <c r="J55" s="2">
        <f t="shared" si="1"/>
        <v>24</v>
      </c>
      <c r="K55">
        <v>125</v>
      </c>
      <c r="L55" s="2">
        <v>125</v>
      </c>
      <c r="M55">
        <v>189</v>
      </c>
      <c r="N55">
        <v>189</v>
      </c>
      <c r="O55">
        <v>291</v>
      </c>
      <c r="P55">
        <v>291</v>
      </c>
      <c r="Q55">
        <v>207</v>
      </c>
      <c r="R55">
        <v>207</v>
      </c>
      <c r="S55">
        <v>149</v>
      </c>
      <c r="T55">
        <v>149</v>
      </c>
      <c r="U55">
        <v>193</v>
      </c>
      <c r="V55">
        <v>193</v>
      </c>
      <c r="W55">
        <v>169</v>
      </c>
      <c r="X55" s="2">
        <v>169</v>
      </c>
      <c r="Y55">
        <v>155</v>
      </c>
      <c r="Z55">
        <v>155</v>
      </c>
      <c r="AA55">
        <v>186</v>
      </c>
      <c r="AB55">
        <v>195</v>
      </c>
      <c r="AD55" s="4" t="str">
        <f t="shared" si="2"/>
        <v xml:space="preserve">IAEA-14.4.13#24 , </v>
      </c>
      <c r="AE55" s="4" t="str">
        <f t="shared" si="3"/>
        <v>125125</v>
      </c>
      <c r="AF55" s="4" t="str">
        <f t="shared" si="4"/>
        <v>189189</v>
      </c>
      <c r="AG55" s="4" t="str">
        <f t="shared" si="5"/>
        <v>291291</v>
      </c>
      <c r="AH55" s="4" t="str">
        <f t="shared" si="6"/>
        <v>207207</v>
      </c>
      <c r="AI55" s="4" t="str">
        <f t="shared" si="7"/>
        <v>149149</v>
      </c>
      <c r="AJ55" s="4" t="str">
        <f t="shared" si="8"/>
        <v>193193</v>
      </c>
      <c r="AK55" s="4" t="str">
        <f t="shared" si="9"/>
        <v>169169</v>
      </c>
      <c r="AL55" s="4" t="str">
        <f t="shared" si="10"/>
        <v>155155</v>
      </c>
      <c r="AM55" s="4" t="str">
        <f t="shared" si="11"/>
        <v>186195</v>
      </c>
    </row>
    <row r="56" spans="1:39" ht="15.75" customHeight="1">
      <c r="A56" t="s">
        <v>143</v>
      </c>
      <c r="B56" s="6" t="s">
        <v>148</v>
      </c>
      <c r="C56" t="s">
        <v>147</v>
      </c>
      <c r="D56" t="s">
        <v>109</v>
      </c>
      <c r="E56">
        <v>2013</v>
      </c>
      <c r="F56" s="3">
        <v>4</v>
      </c>
      <c r="G56" t="s">
        <v>151</v>
      </c>
      <c r="H56" t="s">
        <v>136</v>
      </c>
      <c r="I56" t="str">
        <f t="shared" si="0"/>
        <v>IAEA-14.4.13</v>
      </c>
      <c r="J56" s="2">
        <f t="shared" si="1"/>
        <v>25</v>
      </c>
      <c r="K56">
        <v>125</v>
      </c>
      <c r="L56" s="2">
        <v>129</v>
      </c>
      <c r="M56">
        <v>189</v>
      </c>
      <c r="N56">
        <v>189</v>
      </c>
      <c r="O56">
        <v>291</v>
      </c>
      <c r="P56">
        <v>291</v>
      </c>
      <c r="Q56">
        <v>207</v>
      </c>
      <c r="R56">
        <v>207</v>
      </c>
      <c r="S56">
        <v>149</v>
      </c>
      <c r="T56">
        <v>149</v>
      </c>
      <c r="U56">
        <v>193</v>
      </c>
      <c r="V56">
        <v>193</v>
      </c>
      <c r="W56">
        <v>169</v>
      </c>
      <c r="X56" s="2">
        <v>169</v>
      </c>
      <c r="Y56">
        <v>155</v>
      </c>
      <c r="Z56">
        <v>155</v>
      </c>
      <c r="AA56">
        <v>186</v>
      </c>
      <c r="AB56">
        <v>186</v>
      </c>
      <c r="AD56" s="4" t="str">
        <f t="shared" si="2"/>
        <v xml:space="preserve">IAEA-14.4.13#25 , </v>
      </c>
      <c r="AE56" s="4" t="str">
        <f t="shared" si="3"/>
        <v>125129</v>
      </c>
      <c r="AF56" s="4" t="str">
        <f t="shared" si="4"/>
        <v>189189</v>
      </c>
      <c r="AG56" s="4" t="str">
        <f t="shared" si="5"/>
        <v>291291</v>
      </c>
      <c r="AH56" s="4" t="str">
        <f t="shared" si="6"/>
        <v>207207</v>
      </c>
      <c r="AI56" s="4" t="str">
        <f t="shared" si="7"/>
        <v>149149</v>
      </c>
      <c r="AJ56" s="4" t="str">
        <f t="shared" si="8"/>
        <v>193193</v>
      </c>
      <c r="AK56" s="4" t="str">
        <f t="shared" si="9"/>
        <v>169169</v>
      </c>
      <c r="AL56" s="4" t="str">
        <f t="shared" si="10"/>
        <v>155155</v>
      </c>
      <c r="AM56" s="4" t="str">
        <f t="shared" si="11"/>
        <v>186186</v>
      </c>
    </row>
    <row r="57" spans="1:39" ht="15.75" customHeight="1">
      <c r="A57" t="s">
        <v>143</v>
      </c>
      <c r="B57" s="6" t="s">
        <v>148</v>
      </c>
      <c r="C57" t="s">
        <v>147</v>
      </c>
      <c r="D57" t="s">
        <v>109</v>
      </c>
      <c r="E57">
        <v>2013</v>
      </c>
      <c r="F57" s="3">
        <v>4</v>
      </c>
      <c r="G57" t="s">
        <v>151</v>
      </c>
      <c r="H57" t="s">
        <v>137</v>
      </c>
      <c r="I57" t="str">
        <f t="shared" si="0"/>
        <v>IAEA-14.4.13</v>
      </c>
      <c r="J57" s="2">
        <f t="shared" si="1"/>
        <v>26</v>
      </c>
      <c r="K57">
        <v>125</v>
      </c>
      <c r="L57" s="2">
        <v>125</v>
      </c>
      <c r="M57">
        <v>189</v>
      </c>
      <c r="N57">
        <v>189</v>
      </c>
      <c r="O57">
        <v>291</v>
      </c>
      <c r="P57">
        <v>291</v>
      </c>
      <c r="Q57">
        <v>207</v>
      </c>
      <c r="R57">
        <v>212</v>
      </c>
      <c r="S57">
        <v>149</v>
      </c>
      <c r="T57">
        <v>149</v>
      </c>
      <c r="U57">
        <v>193</v>
      </c>
      <c r="V57">
        <v>193</v>
      </c>
      <c r="W57">
        <v>169</v>
      </c>
      <c r="X57" s="2">
        <v>169</v>
      </c>
      <c r="Y57">
        <v>155</v>
      </c>
      <c r="Z57">
        <v>155</v>
      </c>
      <c r="AA57">
        <v>186</v>
      </c>
      <c r="AB57">
        <v>195</v>
      </c>
      <c r="AD57" s="4" t="str">
        <f t="shared" si="2"/>
        <v xml:space="preserve">IAEA-14.4.13#26 , </v>
      </c>
      <c r="AE57" s="4" t="str">
        <f t="shared" si="3"/>
        <v>125125</v>
      </c>
      <c r="AF57" s="4" t="str">
        <f t="shared" si="4"/>
        <v>189189</v>
      </c>
      <c r="AG57" s="4" t="str">
        <f t="shared" si="5"/>
        <v>291291</v>
      </c>
      <c r="AH57" s="4" t="str">
        <f t="shared" si="6"/>
        <v>207212</v>
      </c>
      <c r="AI57" s="4" t="str">
        <f t="shared" si="7"/>
        <v>149149</v>
      </c>
      <c r="AJ57" s="4" t="str">
        <f t="shared" si="8"/>
        <v>193193</v>
      </c>
      <c r="AK57" s="4" t="str">
        <f t="shared" si="9"/>
        <v>169169</v>
      </c>
      <c r="AL57" s="4" t="str">
        <f t="shared" si="10"/>
        <v>155155</v>
      </c>
      <c r="AM57" s="4" t="str">
        <f t="shared" si="11"/>
        <v>186195</v>
      </c>
    </row>
    <row r="58" spans="1:39" ht="15.75" customHeight="1">
      <c r="A58" t="s">
        <v>144</v>
      </c>
      <c r="B58" t="s">
        <v>139</v>
      </c>
      <c r="C58" t="s">
        <v>108</v>
      </c>
      <c r="D58" t="s">
        <v>140</v>
      </c>
      <c r="E58">
        <v>2000</v>
      </c>
      <c r="F58" s="3">
        <v>4</v>
      </c>
      <c r="G58" s="14" t="s">
        <v>155</v>
      </c>
      <c r="H58" t="s">
        <v>51</v>
      </c>
      <c r="I58" t="str">
        <f t="shared" si="0"/>
        <v>BUS-4.00</v>
      </c>
      <c r="J58" s="2">
        <f t="shared" si="1"/>
        <v>1</v>
      </c>
      <c r="K58">
        <v>119</v>
      </c>
      <c r="L58">
        <v>125</v>
      </c>
      <c r="M58">
        <v>189</v>
      </c>
      <c r="N58">
        <v>189</v>
      </c>
      <c r="O58">
        <v>291</v>
      </c>
      <c r="P58">
        <v>291</v>
      </c>
      <c r="Q58">
        <v>202</v>
      </c>
      <c r="R58">
        <v>202</v>
      </c>
      <c r="S58">
        <v>149</v>
      </c>
      <c r="T58">
        <v>149</v>
      </c>
      <c r="U58">
        <v>193</v>
      </c>
      <c r="V58">
        <v>193</v>
      </c>
      <c r="W58">
        <v>169</v>
      </c>
      <c r="X58">
        <v>169</v>
      </c>
      <c r="Y58">
        <v>137</v>
      </c>
      <c r="Z58">
        <v>155</v>
      </c>
      <c r="AA58">
        <v>186</v>
      </c>
      <c r="AB58">
        <v>195</v>
      </c>
      <c r="AD58" s="4" t="str">
        <f t="shared" si="2"/>
        <v xml:space="preserve">BUS-4.00#1 , </v>
      </c>
      <c r="AE58" s="4" t="str">
        <f t="shared" si="3"/>
        <v>119125</v>
      </c>
      <c r="AF58" s="4" t="str">
        <f t="shared" si="4"/>
        <v>189189</v>
      </c>
      <c r="AG58" s="4" t="str">
        <f t="shared" si="5"/>
        <v>291291</v>
      </c>
      <c r="AH58" s="4" t="str">
        <f t="shared" si="6"/>
        <v>202202</v>
      </c>
      <c r="AI58" s="4" t="str">
        <f t="shared" si="7"/>
        <v>149149</v>
      </c>
      <c r="AJ58" s="4" t="str">
        <f t="shared" si="8"/>
        <v>193193</v>
      </c>
      <c r="AK58" s="4" t="str">
        <f t="shared" si="9"/>
        <v>169169</v>
      </c>
      <c r="AL58" s="4" t="str">
        <f t="shared" si="10"/>
        <v>137155</v>
      </c>
      <c r="AM58" s="4" t="str">
        <f t="shared" si="11"/>
        <v>186195</v>
      </c>
    </row>
    <row r="59" spans="1:39" ht="15.75" customHeight="1">
      <c r="A59" t="s">
        <v>144</v>
      </c>
      <c r="B59" t="s">
        <v>139</v>
      </c>
      <c r="C59" t="s">
        <v>108</v>
      </c>
      <c r="D59" t="s">
        <v>140</v>
      </c>
      <c r="E59">
        <v>2000</v>
      </c>
      <c r="F59" s="3">
        <v>4</v>
      </c>
      <c r="G59" s="14" t="s">
        <v>155</v>
      </c>
      <c r="H59" t="s">
        <v>61</v>
      </c>
      <c r="I59" t="str">
        <f t="shared" si="0"/>
        <v>BUS-4.00</v>
      </c>
      <c r="J59" s="2">
        <f t="shared" si="1"/>
        <v>2</v>
      </c>
      <c r="K59">
        <v>125</v>
      </c>
      <c r="L59">
        <v>125</v>
      </c>
      <c r="M59">
        <v>189</v>
      </c>
      <c r="N59">
        <v>189</v>
      </c>
      <c r="O59">
        <v>291</v>
      </c>
      <c r="P59">
        <v>303</v>
      </c>
      <c r="Q59">
        <v>207</v>
      </c>
      <c r="R59">
        <v>207</v>
      </c>
      <c r="S59">
        <v>149</v>
      </c>
      <c r="T59">
        <v>153</v>
      </c>
      <c r="U59">
        <v>193</v>
      </c>
      <c r="V59">
        <v>193</v>
      </c>
      <c r="W59">
        <v>169</v>
      </c>
      <c r="X59">
        <v>169</v>
      </c>
      <c r="Y59">
        <v>155</v>
      </c>
      <c r="Z59">
        <v>155</v>
      </c>
      <c r="AA59">
        <v>186</v>
      </c>
      <c r="AB59">
        <v>186</v>
      </c>
      <c r="AD59" s="4" t="str">
        <f t="shared" si="2"/>
        <v xml:space="preserve">BUS-4.00#2 , </v>
      </c>
      <c r="AE59" s="4" t="str">
        <f t="shared" si="3"/>
        <v>125125</v>
      </c>
      <c r="AF59" s="4" t="str">
        <f t="shared" si="4"/>
        <v>189189</v>
      </c>
      <c r="AG59" s="4" t="str">
        <f t="shared" si="5"/>
        <v>291303</v>
      </c>
      <c r="AH59" s="4" t="str">
        <f t="shared" si="6"/>
        <v>207207</v>
      </c>
      <c r="AI59" s="4" t="str">
        <f t="shared" si="7"/>
        <v>149153</v>
      </c>
      <c r="AJ59" s="4" t="str">
        <f t="shared" si="8"/>
        <v>193193</v>
      </c>
      <c r="AK59" s="4" t="str">
        <f t="shared" si="9"/>
        <v>169169</v>
      </c>
      <c r="AL59" s="4" t="str">
        <f t="shared" si="10"/>
        <v>155155</v>
      </c>
      <c r="AM59" s="4" t="str">
        <f t="shared" si="11"/>
        <v>186186</v>
      </c>
    </row>
    <row r="60" spans="1:39" ht="15.75" customHeight="1">
      <c r="A60" t="s">
        <v>144</v>
      </c>
      <c r="B60" t="s">
        <v>139</v>
      </c>
      <c r="C60" t="s">
        <v>108</v>
      </c>
      <c r="D60" t="s">
        <v>140</v>
      </c>
      <c r="E60">
        <v>2000</v>
      </c>
      <c r="F60" s="3">
        <v>4</v>
      </c>
      <c r="G60" s="14" t="s">
        <v>155</v>
      </c>
      <c r="H60" t="s">
        <v>68</v>
      </c>
      <c r="I60" t="str">
        <f t="shared" si="0"/>
        <v>BUS-4.00</v>
      </c>
      <c r="J60" s="2">
        <f t="shared" si="1"/>
        <v>3</v>
      </c>
      <c r="K60">
        <v>125</v>
      </c>
      <c r="L60">
        <v>125</v>
      </c>
      <c r="M60">
        <v>189</v>
      </c>
      <c r="N60">
        <v>201</v>
      </c>
      <c r="O60">
        <v>291</v>
      </c>
      <c r="P60">
        <v>303</v>
      </c>
      <c r="Q60">
        <v>207</v>
      </c>
      <c r="R60">
        <v>207</v>
      </c>
      <c r="S60">
        <v>149</v>
      </c>
      <c r="T60">
        <v>153</v>
      </c>
      <c r="U60">
        <v>193</v>
      </c>
      <c r="V60">
        <v>193</v>
      </c>
      <c r="W60">
        <v>165</v>
      </c>
      <c r="X60">
        <v>169</v>
      </c>
      <c r="Y60">
        <v>137</v>
      </c>
      <c r="Z60">
        <v>155</v>
      </c>
      <c r="AA60">
        <v>186</v>
      </c>
      <c r="AB60">
        <v>195</v>
      </c>
      <c r="AD60" s="4" t="str">
        <f t="shared" si="2"/>
        <v xml:space="preserve">BUS-4.00#3 , </v>
      </c>
      <c r="AE60" s="4" t="str">
        <f t="shared" si="3"/>
        <v>125125</v>
      </c>
      <c r="AF60" s="4" t="str">
        <f t="shared" si="4"/>
        <v>189201</v>
      </c>
      <c r="AG60" s="4" t="str">
        <f t="shared" si="5"/>
        <v>291303</v>
      </c>
      <c r="AH60" s="4" t="str">
        <f t="shared" si="6"/>
        <v>207207</v>
      </c>
      <c r="AI60" s="4" t="str">
        <f t="shared" si="7"/>
        <v>149153</v>
      </c>
      <c r="AJ60" s="4" t="str">
        <f t="shared" si="8"/>
        <v>193193</v>
      </c>
      <c r="AK60" s="4" t="str">
        <f t="shared" si="9"/>
        <v>165169</v>
      </c>
      <c r="AL60" s="4" t="str">
        <f t="shared" si="10"/>
        <v>137155</v>
      </c>
      <c r="AM60" s="4" t="str">
        <f t="shared" si="11"/>
        <v>186195</v>
      </c>
    </row>
    <row r="61" spans="1:39" ht="15.75" customHeight="1">
      <c r="A61" t="s">
        <v>144</v>
      </c>
      <c r="B61" t="s">
        <v>139</v>
      </c>
      <c r="C61" t="s">
        <v>108</v>
      </c>
      <c r="D61" t="s">
        <v>140</v>
      </c>
      <c r="E61">
        <v>2000</v>
      </c>
      <c r="F61" s="3">
        <v>4</v>
      </c>
      <c r="G61" s="14" t="s">
        <v>155</v>
      </c>
      <c r="H61" t="s">
        <v>69</v>
      </c>
      <c r="I61" t="str">
        <f t="shared" si="0"/>
        <v>BUS-4.00</v>
      </c>
      <c r="J61" s="2">
        <f t="shared" si="1"/>
        <v>4</v>
      </c>
      <c r="K61">
        <v>119</v>
      </c>
      <c r="L61">
        <v>125</v>
      </c>
      <c r="M61">
        <v>189</v>
      </c>
      <c r="N61">
        <v>189</v>
      </c>
      <c r="O61">
        <v>291</v>
      </c>
      <c r="P61">
        <v>291</v>
      </c>
      <c r="Q61">
        <v>202</v>
      </c>
      <c r="R61">
        <v>202</v>
      </c>
      <c r="S61">
        <v>149</v>
      </c>
      <c r="T61">
        <v>151</v>
      </c>
      <c r="U61">
        <v>193</v>
      </c>
      <c r="V61">
        <v>193</v>
      </c>
      <c r="W61">
        <v>169</v>
      </c>
      <c r="X61">
        <v>169</v>
      </c>
      <c r="Y61">
        <v>155</v>
      </c>
      <c r="Z61">
        <v>155</v>
      </c>
      <c r="AA61">
        <v>186</v>
      </c>
      <c r="AB61">
        <v>186</v>
      </c>
      <c r="AD61" s="4" t="str">
        <f t="shared" si="2"/>
        <v xml:space="preserve">BUS-4.00#4 , </v>
      </c>
      <c r="AE61" s="4" t="str">
        <f t="shared" si="3"/>
        <v>119125</v>
      </c>
      <c r="AF61" s="4" t="str">
        <f t="shared" si="4"/>
        <v>189189</v>
      </c>
      <c r="AG61" s="4" t="str">
        <f t="shared" si="5"/>
        <v>291291</v>
      </c>
      <c r="AH61" s="4" t="str">
        <f t="shared" si="6"/>
        <v>202202</v>
      </c>
      <c r="AI61" s="4" t="str">
        <f t="shared" si="7"/>
        <v>149151</v>
      </c>
      <c r="AJ61" s="4" t="str">
        <f t="shared" si="8"/>
        <v>193193</v>
      </c>
      <c r="AK61" s="4" t="str">
        <f t="shared" si="9"/>
        <v>169169</v>
      </c>
      <c r="AL61" s="4" t="str">
        <f t="shared" si="10"/>
        <v>155155</v>
      </c>
      <c r="AM61" s="4" t="str">
        <f t="shared" si="11"/>
        <v>186186</v>
      </c>
    </row>
    <row r="62" spans="1:39" ht="15.75" customHeight="1">
      <c r="A62" t="s">
        <v>144</v>
      </c>
      <c r="B62" t="s">
        <v>139</v>
      </c>
      <c r="C62" t="s">
        <v>108</v>
      </c>
      <c r="D62" t="s">
        <v>140</v>
      </c>
      <c r="E62">
        <v>2000</v>
      </c>
      <c r="F62" s="3">
        <v>4</v>
      </c>
      <c r="G62" s="14" t="s">
        <v>155</v>
      </c>
      <c r="H62" t="s">
        <v>70</v>
      </c>
      <c r="I62" t="str">
        <f t="shared" si="0"/>
        <v>BUS-4.00</v>
      </c>
      <c r="J62" s="2">
        <f t="shared" si="1"/>
        <v>5</v>
      </c>
      <c r="K62">
        <v>125</v>
      </c>
      <c r="L62">
        <v>125</v>
      </c>
      <c r="M62">
        <v>189</v>
      </c>
      <c r="N62">
        <v>189</v>
      </c>
      <c r="O62">
        <v>291</v>
      </c>
      <c r="P62">
        <v>303</v>
      </c>
      <c r="Q62">
        <v>202</v>
      </c>
      <c r="R62">
        <v>202</v>
      </c>
      <c r="S62">
        <v>149</v>
      </c>
      <c r="T62">
        <v>151</v>
      </c>
      <c r="U62">
        <v>193</v>
      </c>
      <c r="V62">
        <v>193</v>
      </c>
      <c r="W62">
        <v>169</v>
      </c>
      <c r="X62">
        <v>169</v>
      </c>
      <c r="Y62">
        <v>137</v>
      </c>
      <c r="Z62">
        <v>155</v>
      </c>
      <c r="AA62">
        <v>195</v>
      </c>
      <c r="AB62">
        <v>195</v>
      </c>
      <c r="AD62" s="4" t="str">
        <f t="shared" si="2"/>
        <v xml:space="preserve">BUS-4.00#5 , </v>
      </c>
      <c r="AE62" s="4" t="str">
        <f t="shared" si="3"/>
        <v>125125</v>
      </c>
      <c r="AF62" s="4" t="str">
        <f t="shared" si="4"/>
        <v>189189</v>
      </c>
      <c r="AG62" s="4" t="str">
        <f t="shared" si="5"/>
        <v>291303</v>
      </c>
      <c r="AH62" s="4" t="str">
        <f t="shared" si="6"/>
        <v>202202</v>
      </c>
      <c r="AI62" s="4" t="str">
        <f t="shared" si="7"/>
        <v>149151</v>
      </c>
      <c r="AJ62" s="4" t="str">
        <f t="shared" si="8"/>
        <v>193193</v>
      </c>
      <c r="AK62" s="4" t="str">
        <f t="shared" si="9"/>
        <v>169169</v>
      </c>
      <c r="AL62" s="4" t="str">
        <f t="shared" si="10"/>
        <v>137155</v>
      </c>
      <c r="AM62" s="4" t="str">
        <f t="shared" si="11"/>
        <v>195195</v>
      </c>
    </row>
    <row r="63" spans="1:39" ht="15.75" customHeight="1">
      <c r="A63" t="s">
        <v>144</v>
      </c>
      <c r="B63" t="s">
        <v>139</v>
      </c>
      <c r="C63" t="s">
        <v>108</v>
      </c>
      <c r="D63" t="s">
        <v>140</v>
      </c>
      <c r="E63">
        <v>2000</v>
      </c>
      <c r="F63" s="3">
        <v>4</v>
      </c>
      <c r="G63" s="14" t="s">
        <v>155</v>
      </c>
      <c r="H63" t="s">
        <v>71</v>
      </c>
      <c r="I63" t="str">
        <f t="shared" si="0"/>
        <v>BUS-4.00</v>
      </c>
      <c r="J63" s="2">
        <f t="shared" si="1"/>
        <v>6</v>
      </c>
      <c r="K63">
        <v>119</v>
      </c>
      <c r="L63">
        <v>125</v>
      </c>
      <c r="M63">
        <v>189</v>
      </c>
      <c r="N63">
        <v>189</v>
      </c>
      <c r="O63">
        <v>291</v>
      </c>
      <c r="P63">
        <v>303</v>
      </c>
      <c r="Q63">
        <v>202</v>
      </c>
      <c r="R63">
        <v>207</v>
      </c>
      <c r="S63">
        <v>151</v>
      </c>
      <c r="T63">
        <v>153</v>
      </c>
      <c r="U63">
        <v>193</v>
      </c>
      <c r="V63">
        <v>193</v>
      </c>
      <c r="W63">
        <v>169</v>
      </c>
      <c r="X63">
        <v>169</v>
      </c>
      <c r="Y63">
        <v>147</v>
      </c>
      <c r="Z63">
        <v>155</v>
      </c>
      <c r="AA63">
        <v>186</v>
      </c>
      <c r="AB63">
        <v>186</v>
      </c>
      <c r="AD63" s="4" t="str">
        <f t="shared" si="2"/>
        <v xml:space="preserve">BUS-4.00#6 , </v>
      </c>
      <c r="AE63" s="4" t="str">
        <f t="shared" si="3"/>
        <v>119125</v>
      </c>
      <c r="AF63" s="4" t="str">
        <f t="shared" si="4"/>
        <v>189189</v>
      </c>
      <c r="AG63" s="4" t="str">
        <f t="shared" si="5"/>
        <v>291303</v>
      </c>
      <c r="AH63" s="4" t="str">
        <f t="shared" si="6"/>
        <v>202207</v>
      </c>
      <c r="AI63" s="4" t="str">
        <f t="shared" si="7"/>
        <v>151153</v>
      </c>
      <c r="AJ63" s="4" t="str">
        <f t="shared" si="8"/>
        <v>193193</v>
      </c>
      <c r="AK63" s="4" t="str">
        <f t="shared" si="9"/>
        <v>169169</v>
      </c>
      <c r="AL63" s="4" t="str">
        <f t="shared" si="10"/>
        <v>147155</v>
      </c>
      <c r="AM63" s="4" t="str">
        <f t="shared" si="11"/>
        <v>186186</v>
      </c>
    </row>
    <row r="64" spans="1:39" ht="15.75" customHeight="1">
      <c r="A64" t="s">
        <v>144</v>
      </c>
      <c r="B64" t="s">
        <v>139</v>
      </c>
      <c r="C64" t="s">
        <v>108</v>
      </c>
      <c r="D64" t="s">
        <v>140</v>
      </c>
      <c r="E64">
        <v>2000</v>
      </c>
      <c r="F64" s="3">
        <v>4</v>
      </c>
      <c r="G64" s="14" t="s">
        <v>155</v>
      </c>
      <c r="H64" t="s">
        <v>72</v>
      </c>
      <c r="I64" t="str">
        <f t="shared" si="0"/>
        <v>BUS-4.00</v>
      </c>
      <c r="J64" s="2">
        <f t="shared" si="1"/>
        <v>7</v>
      </c>
      <c r="K64">
        <v>119</v>
      </c>
      <c r="L64">
        <v>125</v>
      </c>
      <c r="M64">
        <v>189</v>
      </c>
      <c r="N64">
        <v>189</v>
      </c>
      <c r="O64">
        <v>303</v>
      </c>
      <c r="P64">
        <v>303</v>
      </c>
      <c r="Q64">
        <v>206</v>
      </c>
      <c r="R64">
        <v>207</v>
      </c>
      <c r="S64">
        <v>153</v>
      </c>
      <c r="T64">
        <v>153</v>
      </c>
      <c r="U64">
        <v>193</v>
      </c>
      <c r="V64">
        <v>193</v>
      </c>
      <c r="W64">
        <v>165</v>
      </c>
      <c r="X64">
        <v>169</v>
      </c>
      <c r="Y64">
        <v>137</v>
      </c>
      <c r="Z64">
        <v>155</v>
      </c>
      <c r="AA64">
        <v>186</v>
      </c>
      <c r="AB64">
        <v>186</v>
      </c>
      <c r="AD64" s="4" t="str">
        <f t="shared" si="2"/>
        <v xml:space="preserve">BUS-4.00#7 , </v>
      </c>
      <c r="AE64" s="4" t="str">
        <f t="shared" si="3"/>
        <v>119125</v>
      </c>
      <c r="AF64" s="4" t="str">
        <f t="shared" si="4"/>
        <v>189189</v>
      </c>
      <c r="AG64" s="4" t="str">
        <f t="shared" si="5"/>
        <v>303303</v>
      </c>
      <c r="AH64" s="4" t="str">
        <f t="shared" si="6"/>
        <v>206207</v>
      </c>
      <c r="AI64" s="4" t="str">
        <f t="shared" si="7"/>
        <v>153153</v>
      </c>
      <c r="AJ64" s="4" t="str">
        <f t="shared" si="8"/>
        <v>193193</v>
      </c>
      <c r="AK64" s="4" t="str">
        <f t="shared" si="9"/>
        <v>165169</v>
      </c>
      <c r="AL64" s="4" t="str">
        <f t="shared" si="10"/>
        <v>137155</v>
      </c>
      <c r="AM64" s="4" t="str">
        <f t="shared" si="11"/>
        <v>186186</v>
      </c>
    </row>
    <row r="65" spans="1:39" ht="15.75" customHeight="1">
      <c r="A65" t="s">
        <v>144</v>
      </c>
      <c r="B65" t="s">
        <v>139</v>
      </c>
      <c r="C65" t="s">
        <v>108</v>
      </c>
      <c r="D65" t="s">
        <v>140</v>
      </c>
      <c r="E65">
        <v>2000</v>
      </c>
      <c r="F65" s="3">
        <v>4</v>
      </c>
      <c r="G65" s="14" t="s">
        <v>155</v>
      </c>
      <c r="H65" t="s">
        <v>73</v>
      </c>
      <c r="I65" t="str">
        <f t="shared" si="0"/>
        <v>BUS-4.00</v>
      </c>
      <c r="J65" s="2">
        <f t="shared" si="1"/>
        <v>8</v>
      </c>
      <c r="K65">
        <v>119</v>
      </c>
      <c r="L65">
        <v>125</v>
      </c>
      <c r="M65">
        <v>189</v>
      </c>
      <c r="N65">
        <v>201</v>
      </c>
      <c r="O65">
        <v>291</v>
      </c>
      <c r="P65">
        <v>291</v>
      </c>
      <c r="Q65">
        <v>202</v>
      </c>
      <c r="R65">
        <v>207</v>
      </c>
      <c r="S65">
        <v>149</v>
      </c>
      <c r="T65">
        <v>149</v>
      </c>
      <c r="U65">
        <v>193</v>
      </c>
      <c r="V65">
        <v>193</v>
      </c>
      <c r="W65">
        <v>169</v>
      </c>
      <c r="X65">
        <v>169</v>
      </c>
      <c r="Y65">
        <v>137</v>
      </c>
      <c r="Z65" s="1" t="s">
        <v>9</v>
      </c>
      <c r="AA65">
        <v>186</v>
      </c>
      <c r="AB65">
        <v>195</v>
      </c>
      <c r="AD65" s="4" t="str">
        <f t="shared" si="2"/>
        <v xml:space="preserve">BUS-4.00#8 , </v>
      </c>
      <c r="AE65" s="4" t="str">
        <f t="shared" si="3"/>
        <v>119125</v>
      </c>
      <c r="AF65" s="4" t="str">
        <f t="shared" si="4"/>
        <v>189201</v>
      </c>
      <c r="AG65" s="4" t="str">
        <f t="shared" si="5"/>
        <v>291291</v>
      </c>
      <c r="AH65" s="4" t="str">
        <f t="shared" si="6"/>
        <v>202207</v>
      </c>
      <c r="AI65" s="4" t="str">
        <f t="shared" si="7"/>
        <v>149149</v>
      </c>
      <c r="AJ65" s="4" t="str">
        <f t="shared" si="8"/>
        <v>193193</v>
      </c>
      <c r="AK65" s="4" t="str">
        <f t="shared" si="9"/>
        <v>169169</v>
      </c>
      <c r="AL65" s="4" t="str">
        <f t="shared" si="10"/>
        <v>137000</v>
      </c>
      <c r="AM65" s="4" t="str">
        <f t="shared" si="11"/>
        <v>186195</v>
      </c>
    </row>
    <row r="66" spans="1:39" ht="15.75" customHeight="1">
      <c r="A66" t="s">
        <v>144</v>
      </c>
      <c r="B66" t="s">
        <v>139</v>
      </c>
      <c r="C66" t="s">
        <v>108</v>
      </c>
      <c r="D66" t="s">
        <v>140</v>
      </c>
      <c r="E66">
        <v>2000</v>
      </c>
      <c r="F66" s="3">
        <v>4</v>
      </c>
      <c r="G66" s="14" t="s">
        <v>155</v>
      </c>
      <c r="H66" t="s">
        <v>74</v>
      </c>
      <c r="I66" t="str">
        <f t="shared" ref="I66:I91" si="12">LEFT(H66,SEARCH("#",H66)-1)</f>
        <v>BUS-4.00</v>
      </c>
      <c r="J66" s="2">
        <f t="shared" ref="J66:J91" si="13">VALUE(RIGHT(H66,LEN(H66)-SEARCH("#",H66)))</f>
        <v>9</v>
      </c>
      <c r="K66">
        <v>119</v>
      </c>
      <c r="L66">
        <v>125</v>
      </c>
      <c r="M66">
        <v>189</v>
      </c>
      <c r="N66">
        <v>189</v>
      </c>
      <c r="O66">
        <v>291</v>
      </c>
      <c r="P66">
        <v>291</v>
      </c>
      <c r="Q66">
        <v>206</v>
      </c>
      <c r="R66">
        <v>207</v>
      </c>
      <c r="S66">
        <v>149</v>
      </c>
      <c r="T66">
        <v>149</v>
      </c>
      <c r="U66">
        <v>193</v>
      </c>
      <c r="V66">
        <v>193</v>
      </c>
      <c r="W66">
        <v>169</v>
      </c>
      <c r="X66">
        <v>169</v>
      </c>
      <c r="Y66">
        <v>147</v>
      </c>
      <c r="Z66">
        <v>155</v>
      </c>
      <c r="AA66">
        <v>186</v>
      </c>
      <c r="AB66">
        <v>195</v>
      </c>
      <c r="AD66" s="4" t="str">
        <f t="shared" ref="AD66:AD97" si="14">CONCATENATE(I66, "#",J66, " , ")</f>
        <v xml:space="preserve">BUS-4.00#9 , </v>
      </c>
      <c r="AE66" s="4" t="str">
        <f t="shared" ref="AE66:AE97" si="15">CONCATENATE(K66,L66)</f>
        <v>119125</v>
      </c>
      <c r="AF66" s="4" t="str">
        <f t="shared" ref="AF66:AF97" si="16">CONCATENATE(M66,N66)</f>
        <v>189189</v>
      </c>
      <c r="AG66" s="4" t="str">
        <f t="shared" ref="AG66:AG97" si="17">CONCATENATE(O66,P66)</f>
        <v>291291</v>
      </c>
      <c r="AH66" s="4" t="str">
        <f t="shared" ref="AH66:AH97" si="18">CONCATENATE(Q66,R66)</f>
        <v>206207</v>
      </c>
      <c r="AI66" s="4" t="str">
        <f t="shared" ref="AI66:AI97" si="19">CONCATENATE(S66,T66)</f>
        <v>149149</v>
      </c>
      <c r="AJ66" s="4" t="str">
        <f t="shared" ref="AJ66:AJ97" si="20">CONCATENATE(U66,V66)</f>
        <v>193193</v>
      </c>
      <c r="AK66" s="4" t="str">
        <f t="shared" ref="AK66:AK97" si="21">CONCATENATE(W66,X66)</f>
        <v>169169</v>
      </c>
      <c r="AL66" s="4" t="str">
        <f t="shared" ref="AL66:AL97" si="22">CONCATENATE(Y66,Z66)</f>
        <v>147155</v>
      </c>
      <c r="AM66" s="4" t="str">
        <f t="shared" ref="AM66:AM97" si="23">CONCATENATE(AA66,AB66)</f>
        <v>186195</v>
      </c>
    </row>
    <row r="67" spans="1:39" ht="15.75" customHeight="1">
      <c r="A67" t="s">
        <v>144</v>
      </c>
      <c r="B67" t="s">
        <v>139</v>
      </c>
      <c r="C67" t="s">
        <v>108</v>
      </c>
      <c r="D67" t="s">
        <v>140</v>
      </c>
      <c r="E67">
        <v>2000</v>
      </c>
      <c r="F67" s="3">
        <v>4</v>
      </c>
      <c r="G67" s="14" t="s">
        <v>155</v>
      </c>
      <c r="H67" t="s">
        <v>41</v>
      </c>
      <c r="I67" t="str">
        <f t="shared" si="12"/>
        <v>BUS-4.00</v>
      </c>
      <c r="J67" s="2">
        <f t="shared" si="13"/>
        <v>10</v>
      </c>
      <c r="K67">
        <v>119</v>
      </c>
      <c r="L67">
        <v>125</v>
      </c>
      <c r="M67">
        <v>189</v>
      </c>
      <c r="N67">
        <v>189</v>
      </c>
      <c r="O67">
        <v>291</v>
      </c>
      <c r="P67">
        <v>303</v>
      </c>
      <c r="Q67">
        <v>207</v>
      </c>
      <c r="R67">
        <v>212</v>
      </c>
      <c r="S67">
        <v>149</v>
      </c>
      <c r="T67">
        <v>151</v>
      </c>
      <c r="U67">
        <v>193</v>
      </c>
      <c r="V67">
        <v>193</v>
      </c>
      <c r="W67">
        <v>165</v>
      </c>
      <c r="X67">
        <v>169</v>
      </c>
      <c r="Y67">
        <v>137</v>
      </c>
      <c r="Z67">
        <v>155</v>
      </c>
      <c r="AA67">
        <v>186</v>
      </c>
      <c r="AB67">
        <v>195</v>
      </c>
      <c r="AD67" s="4" t="str">
        <f t="shared" si="14"/>
        <v xml:space="preserve">BUS-4.00#10 , </v>
      </c>
      <c r="AE67" s="4" t="str">
        <f t="shared" si="15"/>
        <v>119125</v>
      </c>
      <c r="AF67" s="4" t="str">
        <f t="shared" si="16"/>
        <v>189189</v>
      </c>
      <c r="AG67" s="4" t="str">
        <f t="shared" si="17"/>
        <v>291303</v>
      </c>
      <c r="AH67" s="4" t="str">
        <f t="shared" si="18"/>
        <v>207212</v>
      </c>
      <c r="AI67" s="4" t="str">
        <f t="shared" si="19"/>
        <v>149151</v>
      </c>
      <c r="AJ67" s="4" t="str">
        <f t="shared" si="20"/>
        <v>193193</v>
      </c>
      <c r="AK67" s="4" t="str">
        <f t="shared" si="21"/>
        <v>165169</v>
      </c>
      <c r="AL67" s="4" t="str">
        <f t="shared" si="22"/>
        <v>137155</v>
      </c>
      <c r="AM67" s="4" t="str">
        <f t="shared" si="23"/>
        <v>186195</v>
      </c>
    </row>
    <row r="68" spans="1:39" ht="15.75" customHeight="1">
      <c r="A68" t="s">
        <v>144</v>
      </c>
      <c r="B68" t="s">
        <v>139</v>
      </c>
      <c r="C68" t="s">
        <v>108</v>
      </c>
      <c r="D68" t="s">
        <v>140</v>
      </c>
      <c r="E68">
        <v>2000</v>
      </c>
      <c r="F68" s="3">
        <v>4</v>
      </c>
      <c r="G68" s="14" t="s">
        <v>155</v>
      </c>
      <c r="H68" t="s">
        <v>42</v>
      </c>
      <c r="I68" t="str">
        <f t="shared" si="12"/>
        <v>BUS-4.00</v>
      </c>
      <c r="J68" s="2">
        <f t="shared" si="13"/>
        <v>11</v>
      </c>
      <c r="K68">
        <v>119</v>
      </c>
      <c r="L68">
        <v>125</v>
      </c>
      <c r="M68">
        <v>189</v>
      </c>
      <c r="N68">
        <v>201</v>
      </c>
      <c r="O68">
        <v>291</v>
      </c>
      <c r="P68">
        <v>303</v>
      </c>
      <c r="Q68">
        <v>202</v>
      </c>
      <c r="R68">
        <v>207</v>
      </c>
      <c r="S68">
        <v>149</v>
      </c>
      <c r="T68">
        <v>149</v>
      </c>
      <c r="U68">
        <v>193</v>
      </c>
      <c r="V68">
        <v>193</v>
      </c>
      <c r="W68">
        <v>169</v>
      </c>
      <c r="X68">
        <v>169</v>
      </c>
      <c r="Y68">
        <v>137</v>
      </c>
      <c r="Z68">
        <v>155</v>
      </c>
      <c r="AA68">
        <v>186</v>
      </c>
      <c r="AB68">
        <v>186</v>
      </c>
      <c r="AD68" s="4" t="str">
        <f t="shared" si="14"/>
        <v xml:space="preserve">BUS-4.00#11 , </v>
      </c>
      <c r="AE68" s="4" t="str">
        <f t="shared" si="15"/>
        <v>119125</v>
      </c>
      <c r="AF68" s="4" t="str">
        <f t="shared" si="16"/>
        <v>189201</v>
      </c>
      <c r="AG68" s="4" t="str">
        <f t="shared" si="17"/>
        <v>291303</v>
      </c>
      <c r="AH68" s="4" t="str">
        <f t="shared" si="18"/>
        <v>202207</v>
      </c>
      <c r="AI68" s="4" t="str">
        <f t="shared" si="19"/>
        <v>149149</v>
      </c>
      <c r="AJ68" s="4" t="str">
        <f t="shared" si="20"/>
        <v>193193</v>
      </c>
      <c r="AK68" s="4" t="str">
        <f t="shared" si="21"/>
        <v>169169</v>
      </c>
      <c r="AL68" s="4" t="str">
        <f t="shared" si="22"/>
        <v>137155</v>
      </c>
      <c r="AM68" s="4" t="str">
        <f t="shared" si="23"/>
        <v>186186</v>
      </c>
    </row>
    <row r="69" spans="1:39" ht="15.75" customHeight="1">
      <c r="A69" t="s">
        <v>144</v>
      </c>
      <c r="B69" t="s">
        <v>139</v>
      </c>
      <c r="C69" t="s">
        <v>108</v>
      </c>
      <c r="D69" t="s">
        <v>140</v>
      </c>
      <c r="E69">
        <v>2000</v>
      </c>
      <c r="F69" s="3">
        <v>4</v>
      </c>
      <c r="G69" s="14" t="s">
        <v>155</v>
      </c>
      <c r="H69" t="s">
        <v>43</v>
      </c>
      <c r="I69" t="str">
        <f t="shared" si="12"/>
        <v>BUS-4.00</v>
      </c>
      <c r="J69" s="2">
        <f t="shared" si="13"/>
        <v>12</v>
      </c>
      <c r="K69">
        <v>125</v>
      </c>
      <c r="L69">
        <v>125</v>
      </c>
      <c r="M69">
        <v>189</v>
      </c>
      <c r="N69">
        <v>189</v>
      </c>
      <c r="O69">
        <v>291</v>
      </c>
      <c r="P69">
        <v>291</v>
      </c>
      <c r="Q69">
        <v>207</v>
      </c>
      <c r="R69">
        <v>212</v>
      </c>
      <c r="S69">
        <v>149</v>
      </c>
      <c r="T69">
        <v>149</v>
      </c>
      <c r="U69">
        <v>193</v>
      </c>
      <c r="V69">
        <v>193</v>
      </c>
      <c r="W69">
        <v>169</v>
      </c>
      <c r="X69">
        <v>169</v>
      </c>
      <c r="Y69">
        <v>147</v>
      </c>
      <c r="Z69">
        <v>155</v>
      </c>
      <c r="AA69">
        <v>186</v>
      </c>
      <c r="AB69">
        <v>195</v>
      </c>
      <c r="AD69" s="4" t="str">
        <f t="shared" si="14"/>
        <v xml:space="preserve">BUS-4.00#12 , </v>
      </c>
      <c r="AE69" s="4" t="str">
        <f t="shared" si="15"/>
        <v>125125</v>
      </c>
      <c r="AF69" s="4" t="str">
        <f t="shared" si="16"/>
        <v>189189</v>
      </c>
      <c r="AG69" s="4" t="str">
        <f t="shared" si="17"/>
        <v>291291</v>
      </c>
      <c r="AH69" s="4" t="str">
        <f t="shared" si="18"/>
        <v>207212</v>
      </c>
      <c r="AI69" s="4" t="str">
        <f t="shared" si="19"/>
        <v>149149</v>
      </c>
      <c r="AJ69" s="4" t="str">
        <f t="shared" si="20"/>
        <v>193193</v>
      </c>
      <c r="AK69" s="4" t="str">
        <f t="shared" si="21"/>
        <v>169169</v>
      </c>
      <c r="AL69" s="4" t="str">
        <f t="shared" si="22"/>
        <v>147155</v>
      </c>
      <c r="AM69" s="4" t="str">
        <f t="shared" si="23"/>
        <v>186195</v>
      </c>
    </row>
    <row r="70" spans="1:39" ht="15.75" customHeight="1">
      <c r="A70" t="s">
        <v>144</v>
      </c>
      <c r="B70" t="s">
        <v>139</v>
      </c>
      <c r="C70" t="s">
        <v>108</v>
      </c>
      <c r="D70" t="s">
        <v>140</v>
      </c>
      <c r="E70">
        <v>2000</v>
      </c>
      <c r="F70" s="3">
        <v>4</v>
      </c>
      <c r="G70" s="14" t="s">
        <v>155</v>
      </c>
      <c r="H70" t="s">
        <v>44</v>
      </c>
      <c r="I70" t="str">
        <f t="shared" si="12"/>
        <v>BUS-4.00</v>
      </c>
      <c r="J70" s="2">
        <f t="shared" si="13"/>
        <v>13</v>
      </c>
      <c r="K70">
        <v>119</v>
      </c>
      <c r="L70">
        <v>119</v>
      </c>
      <c r="M70">
        <v>189</v>
      </c>
      <c r="N70">
        <v>201</v>
      </c>
      <c r="O70">
        <v>303</v>
      </c>
      <c r="P70">
        <v>303</v>
      </c>
      <c r="Q70">
        <v>202</v>
      </c>
      <c r="R70">
        <v>207</v>
      </c>
      <c r="S70">
        <v>149</v>
      </c>
      <c r="T70">
        <v>153</v>
      </c>
      <c r="U70">
        <v>193</v>
      </c>
      <c r="V70">
        <v>193</v>
      </c>
      <c r="W70">
        <v>169</v>
      </c>
      <c r="X70">
        <v>169</v>
      </c>
      <c r="Y70">
        <v>137</v>
      </c>
      <c r="Z70">
        <v>137</v>
      </c>
      <c r="AA70">
        <v>186</v>
      </c>
      <c r="AB70">
        <v>195</v>
      </c>
      <c r="AD70" s="4" t="str">
        <f t="shared" si="14"/>
        <v xml:space="preserve">BUS-4.00#13 , </v>
      </c>
      <c r="AE70" s="4" t="str">
        <f t="shared" si="15"/>
        <v>119119</v>
      </c>
      <c r="AF70" s="4" t="str">
        <f t="shared" si="16"/>
        <v>189201</v>
      </c>
      <c r="AG70" s="4" t="str">
        <f t="shared" si="17"/>
        <v>303303</v>
      </c>
      <c r="AH70" s="4" t="str">
        <f t="shared" si="18"/>
        <v>202207</v>
      </c>
      <c r="AI70" s="4" t="str">
        <f t="shared" si="19"/>
        <v>149153</v>
      </c>
      <c r="AJ70" s="4" t="str">
        <f t="shared" si="20"/>
        <v>193193</v>
      </c>
      <c r="AK70" s="4" t="str">
        <f t="shared" si="21"/>
        <v>169169</v>
      </c>
      <c r="AL70" s="4" t="str">
        <f t="shared" si="22"/>
        <v>137137</v>
      </c>
      <c r="AM70" s="4" t="str">
        <f t="shared" si="23"/>
        <v>186195</v>
      </c>
    </row>
    <row r="71" spans="1:39" ht="15.75" customHeight="1">
      <c r="A71" t="s">
        <v>144</v>
      </c>
      <c r="B71" t="s">
        <v>139</v>
      </c>
      <c r="C71" t="s">
        <v>108</v>
      </c>
      <c r="D71" t="s">
        <v>140</v>
      </c>
      <c r="E71">
        <v>2000</v>
      </c>
      <c r="F71" s="3">
        <v>4</v>
      </c>
      <c r="G71" s="14" t="s">
        <v>155</v>
      </c>
      <c r="H71" t="s">
        <v>45</v>
      </c>
      <c r="I71" t="str">
        <f t="shared" si="12"/>
        <v>BUS-4.00</v>
      </c>
      <c r="J71" s="2">
        <f t="shared" si="13"/>
        <v>14</v>
      </c>
      <c r="K71">
        <v>119</v>
      </c>
      <c r="L71">
        <v>125</v>
      </c>
      <c r="M71">
        <v>189</v>
      </c>
      <c r="N71">
        <v>189</v>
      </c>
      <c r="O71">
        <v>291</v>
      </c>
      <c r="P71">
        <v>291</v>
      </c>
      <c r="Q71">
        <v>207</v>
      </c>
      <c r="R71">
        <v>207</v>
      </c>
      <c r="S71">
        <v>149</v>
      </c>
      <c r="T71">
        <v>151</v>
      </c>
      <c r="U71">
        <v>193</v>
      </c>
      <c r="V71">
        <v>193</v>
      </c>
      <c r="W71">
        <v>169</v>
      </c>
      <c r="X71">
        <v>169</v>
      </c>
      <c r="Y71">
        <v>147</v>
      </c>
      <c r="Z71">
        <v>147</v>
      </c>
      <c r="AA71">
        <v>186</v>
      </c>
      <c r="AB71">
        <v>195</v>
      </c>
      <c r="AD71" s="4" t="str">
        <f t="shared" si="14"/>
        <v xml:space="preserve">BUS-4.00#14 , </v>
      </c>
      <c r="AE71" s="4" t="str">
        <f t="shared" si="15"/>
        <v>119125</v>
      </c>
      <c r="AF71" s="4" t="str">
        <f t="shared" si="16"/>
        <v>189189</v>
      </c>
      <c r="AG71" s="4" t="str">
        <f t="shared" si="17"/>
        <v>291291</v>
      </c>
      <c r="AH71" s="4" t="str">
        <f t="shared" si="18"/>
        <v>207207</v>
      </c>
      <c r="AI71" s="4" t="str">
        <f t="shared" si="19"/>
        <v>149151</v>
      </c>
      <c r="AJ71" s="4" t="str">
        <f t="shared" si="20"/>
        <v>193193</v>
      </c>
      <c r="AK71" s="4" t="str">
        <f t="shared" si="21"/>
        <v>169169</v>
      </c>
      <c r="AL71" s="4" t="str">
        <f t="shared" si="22"/>
        <v>147147</v>
      </c>
      <c r="AM71" s="4" t="str">
        <f t="shared" si="23"/>
        <v>186195</v>
      </c>
    </row>
    <row r="72" spans="1:39" ht="15.75" customHeight="1">
      <c r="A72" t="s">
        <v>144</v>
      </c>
      <c r="B72" t="s">
        <v>139</v>
      </c>
      <c r="C72" t="s">
        <v>108</v>
      </c>
      <c r="D72" t="s">
        <v>140</v>
      </c>
      <c r="E72">
        <v>2000</v>
      </c>
      <c r="F72" s="3">
        <v>4</v>
      </c>
      <c r="G72" s="14" t="s">
        <v>155</v>
      </c>
      <c r="H72" t="s">
        <v>46</v>
      </c>
      <c r="I72" t="str">
        <f t="shared" si="12"/>
        <v>BUS-4.00</v>
      </c>
      <c r="J72" s="2">
        <f t="shared" si="13"/>
        <v>15</v>
      </c>
      <c r="K72">
        <v>125</v>
      </c>
      <c r="L72">
        <v>125</v>
      </c>
      <c r="M72">
        <v>189</v>
      </c>
      <c r="N72">
        <v>201</v>
      </c>
      <c r="O72">
        <v>291</v>
      </c>
      <c r="P72">
        <v>303</v>
      </c>
      <c r="Q72">
        <v>202</v>
      </c>
      <c r="R72">
        <v>212</v>
      </c>
      <c r="S72">
        <v>149</v>
      </c>
      <c r="T72">
        <v>149</v>
      </c>
      <c r="U72">
        <v>193</v>
      </c>
      <c r="V72">
        <v>193</v>
      </c>
      <c r="W72">
        <v>169</v>
      </c>
      <c r="X72">
        <v>169</v>
      </c>
      <c r="Y72">
        <v>137</v>
      </c>
      <c r="Z72">
        <v>155</v>
      </c>
      <c r="AA72">
        <v>195</v>
      </c>
      <c r="AB72">
        <v>195</v>
      </c>
      <c r="AD72" s="4" t="str">
        <f t="shared" si="14"/>
        <v xml:space="preserve">BUS-4.00#15 , </v>
      </c>
      <c r="AE72" s="4" t="str">
        <f t="shared" si="15"/>
        <v>125125</v>
      </c>
      <c r="AF72" s="4" t="str">
        <f t="shared" si="16"/>
        <v>189201</v>
      </c>
      <c r="AG72" s="4" t="str">
        <f t="shared" si="17"/>
        <v>291303</v>
      </c>
      <c r="AH72" s="4" t="str">
        <f t="shared" si="18"/>
        <v>202212</v>
      </c>
      <c r="AI72" s="4" t="str">
        <f t="shared" si="19"/>
        <v>149149</v>
      </c>
      <c r="AJ72" s="4" t="str">
        <f t="shared" si="20"/>
        <v>193193</v>
      </c>
      <c r="AK72" s="4" t="str">
        <f t="shared" si="21"/>
        <v>169169</v>
      </c>
      <c r="AL72" s="4" t="str">
        <f t="shared" si="22"/>
        <v>137155</v>
      </c>
      <c r="AM72" s="4" t="str">
        <f t="shared" si="23"/>
        <v>195195</v>
      </c>
    </row>
    <row r="73" spans="1:39" ht="15.75" customHeight="1">
      <c r="A73" t="s">
        <v>144</v>
      </c>
      <c r="B73" t="s">
        <v>139</v>
      </c>
      <c r="C73" t="s">
        <v>108</v>
      </c>
      <c r="D73" t="s">
        <v>140</v>
      </c>
      <c r="E73">
        <v>2000</v>
      </c>
      <c r="F73" s="3">
        <v>4</v>
      </c>
      <c r="G73" s="14" t="s">
        <v>155</v>
      </c>
      <c r="H73" t="s">
        <v>47</v>
      </c>
      <c r="I73" t="str">
        <f t="shared" si="12"/>
        <v>BUS-4.00</v>
      </c>
      <c r="J73" s="2">
        <f t="shared" si="13"/>
        <v>16</v>
      </c>
      <c r="K73">
        <v>119</v>
      </c>
      <c r="L73">
        <v>119</v>
      </c>
      <c r="M73">
        <v>189</v>
      </c>
      <c r="N73">
        <v>189</v>
      </c>
      <c r="O73">
        <v>291</v>
      </c>
      <c r="P73">
        <v>291</v>
      </c>
      <c r="Q73">
        <v>202</v>
      </c>
      <c r="R73">
        <v>207</v>
      </c>
      <c r="S73">
        <v>149</v>
      </c>
      <c r="T73">
        <v>149</v>
      </c>
      <c r="U73">
        <v>193</v>
      </c>
      <c r="V73">
        <v>193</v>
      </c>
      <c r="W73">
        <v>169</v>
      </c>
      <c r="X73">
        <v>169</v>
      </c>
      <c r="Y73">
        <v>155</v>
      </c>
      <c r="Z73">
        <v>155</v>
      </c>
      <c r="AA73">
        <v>186</v>
      </c>
      <c r="AB73">
        <v>186</v>
      </c>
      <c r="AD73" s="4" t="str">
        <f t="shared" si="14"/>
        <v xml:space="preserve">BUS-4.00#16 , </v>
      </c>
      <c r="AE73" s="4" t="str">
        <f t="shared" si="15"/>
        <v>119119</v>
      </c>
      <c r="AF73" s="4" t="str">
        <f t="shared" si="16"/>
        <v>189189</v>
      </c>
      <c r="AG73" s="4" t="str">
        <f t="shared" si="17"/>
        <v>291291</v>
      </c>
      <c r="AH73" s="4" t="str">
        <f t="shared" si="18"/>
        <v>202207</v>
      </c>
      <c r="AI73" s="4" t="str">
        <f t="shared" si="19"/>
        <v>149149</v>
      </c>
      <c r="AJ73" s="4" t="str">
        <f t="shared" si="20"/>
        <v>193193</v>
      </c>
      <c r="AK73" s="4" t="str">
        <f t="shared" si="21"/>
        <v>169169</v>
      </c>
      <c r="AL73" s="4" t="str">
        <f t="shared" si="22"/>
        <v>155155</v>
      </c>
      <c r="AM73" s="4" t="str">
        <f t="shared" si="23"/>
        <v>186186</v>
      </c>
    </row>
    <row r="74" spans="1:39" ht="15.75" customHeight="1">
      <c r="A74" t="s">
        <v>144</v>
      </c>
      <c r="B74" t="s">
        <v>139</v>
      </c>
      <c r="C74" t="s">
        <v>108</v>
      </c>
      <c r="D74" t="s">
        <v>140</v>
      </c>
      <c r="E74">
        <v>2000</v>
      </c>
      <c r="F74" s="3">
        <v>4</v>
      </c>
      <c r="G74" s="14" t="s">
        <v>155</v>
      </c>
      <c r="H74" t="s">
        <v>48</v>
      </c>
      <c r="I74" t="str">
        <f t="shared" si="12"/>
        <v>BUS-4.00</v>
      </c>
      <c r="J74" s="2">
        <f t="shared" si="13"/>
        <v>17</v>
      </c>
      <c r="K74">
        <v>119</v>
      </c>
      <c r="L74">
        <v>125</v>
      </c>
      <c r="M74">
        <v>189</v>
      </c>
      <c r="N74">
        <v>189</v>
      </c>
      <c r="O74">
        <v>291</v>
      </c>
      <c r="P74">
        <v>303</v>
      </c>
      <c r="Q74">
        <v>202</v>
      </c>
      <c r="R74">
        <v>207</v>
      </c>
      <c r="S74">
        <v>149</v>
      </c>
      <c r="T74">
        <v>151</v>
      </c>
      <c r="U74">
        <v>193</v>
      </c>
      <c r="V74">
        <v>193</v>
      </c>
      <c r="W74">
        <v>169</v>
      </c>
      <c r="X74">
        <v>169</v>
      </c>
      <c r="Y74">
        <v>155</v>
      </c>
      <c r="Z74">
        <v>155</v>
      </c>
      <c r="AA74">
        <v>186</v>
      </c>
      <c r="AB74">
        <v>195</v>
      </c>
      <c r="AD74" s="4" t="str">
        <f t="shared" si="14"/>
        <v xml:space="preserve">BUS-4.00#17 , </v>
      </c>
      <c r="AE74" s="4" t="str">
        <f t="shared" si="15"/>
        <v>119125</v>
      </c>
      <c r="AF74" s="4" t="str">
        <f t="shared" si="16"/>
        <v>189189</v>
      </c>
      <c r="AG74" s="4" t="str">
        <f t="shared" si="17"/>
        <v>291303</v>
      </c>
      <c r="AH74" s="4" t="str">
        <f t="shared" si="18"/>
        <v>202207</v>
      </c>
      <c r="AI74" s="4" t="str">
        <f t="shared" si="19"/>
        <v>149151</v>
      </c>
      <c r="AJ74" s="4" t="str">
        <f t="shared" si="20"/>
        <v>193193</v>
      </c>
      <c r="AK74" s="4" t="str">
        <f t="shared" si="21"/>
        <v>169169</v>
      </c>
      <c r="AL74" s="4" t="str">
        <f t="shared" si="22"/>
        <v>155155</v>
      </c>
      <c r="AM74" s="4" t="str">
        <f t="shared" si="23"/>
        <v>186195</v>
      </c>
    </row>
    <row r="75" spans="1:39" ht="15.75" customHeight="1">
      <c r="A75" t="s">
        <v>144</v>
      </c>
      <c r="B75" t="s">
        <v>139</v>
      </c>
      <c r="C75" t="s">
        <v>108</v>
      </c>
      <c r="D75" t="s">
        <v>140</v>
      </c>
      <c r="E75">
        <v>2000</v>
      </c>
      <c r="F75" s="3">
        <v>4</v>
      </c>
      <c r="G75" s="14" t="s">
        <v>155</v>
      </c>
      <c r="H75" t="s">
        <v>49</v>
      </c>
      <c r="I75" t="str">
        <f t="shared" si="12"/>
        <v>BUS-4.00</v>
      </c>
      <c r="J75" s="2">
        <f t="shared" si="13"/>
        <v>18</v>
      </c>
      <c r="K75">
        <v>125</v>
      </c>
      <c r="L75">
        <v>125</v>
      </c>
      <c r="M75">
        <v>189</v>
      </c>
      <c r="N75">
        <v>189</v>
      </c>
      <c r="O75">
        <v>291</v>
      </c>
      <c r="P75">
        <v>303</v>
      </c>
      <c r="Q75">
        <v>206</v>
      </c>
      <c r="R75">
        <v>206</v>
      </c>
      <c r="S75">
        <v>149</v>
      </c>
      <c r="T75">
        <v>153</v>
      </c>
      <c r="U75">
        <v>193</v>
      </c>
      <c r="V75">
        <v>193</v>
      </c>
      <c r="W75">
        <v>169</v>
      </c>
      <c r="X75">
        <v>169</v>
      </c>
      <c r="Y75">
        <v>147</v>
      </c>
      <c r="Z75">
        <v>155</v>
      </c>
      <c r="AA75">
        <v>186</v>
      </c>
      <c r="AB75">
        <v>195</v>
      </c>
      <c r="AD75" s="4" t="str">
        <f t="shared" si="14"/>
        <v xml:space="preserve">BUS-4.00#18 , </v>
      </c>
      <c r="AE75" s="4" t="str">
        <f t="shared" si="15"/>
        <v>125125</v>
      </c>
      <c r="AF75" s="4" t="str">
        <f t="shared" si="16"/>
        <v>189189</v>
      </c>
      <c r="AG75" s="4" t="str">
        <f t="shared" si="17"/>
        <v>291303</v>
      </c>
      <c r="AH75" s="4" t="str">
        <f t="shared" si="18"/>
        <v>206206</v>
      </c>
      <c r="AI75" s="4" t="str">
        <f t="shared" si="19"/>
        <v>149153</v>
      </c>
      <c r="AJ75" s="4" t="str">
        <f t="shared" si="20"/>
        <v>193193</v>
      </c>
      <c r="AK75" s="4" t="str">
        <f t="shared" si="21"/>
        <v>169169</v>
      </c>
      <c r="AL75" s="4" t="str">
        <f t="shared" si="22"/>
        <v>147155</v>
      </c>
      <c r="AM75" s="4" t="str">
        <f t="shared" si="23"/>
        <v>186195</v>
      </c>
    </row>
    <row r="76" spans="1:39" ht="15.75" customHeight="1">
      <c r="A76" t="s">
        <v>144</v>
      </c>
      <c r="B76" t="s">
        <v>139</v>
      </c>
      <c r="C76" t="s">
        <v>108</v>
      </c>
      <c r="D76" t="s">
        <v>140</v>
      </c>
      <c r="E76">
        <v>2000</v>
      </c>
      <c r="F76" s="3">
        <v>4</v>
      </c>
      <c r="G76" s="14" t="s">
        <v>155</v>
      </c>
      <c r="H76" t="s">
        <v>50</v>
      </c>
      <c r="I76" t="str">
        <f t="shared" si="12"/>
        <v>BUS-4.00</v>
      </c>
      <c r="J76" s="2">
        <f t="shared" si="13"/>
        <v>19</v>
      </c>
      <c r="K76">
        <v>125</v>
      </c>
      <c r="L76">
        <v>125</v>
      </c>
      <c r="M76">
        <v>189</v>
      </c>
      <c r="N76">
        <v>189</v>
      </c>
      <c r="O76">
        <v>291</v>
      </c>
      <c r="P76">
        <v>303</v>
      </c>
      <c r="Q76">
        <v>207</v>
      </c>
      <c r="R76">
        <v>212</v>
      </c>
      <c r="S76">
        <v>149</v>
      </c>
      <c r="T76">
        <v>149</v>
      </c>
      <c r="U76">
        <v>193</v>
      </c>
      <c r="V76">
        <v>193</v>
      </c>
      <c r="W76">
        <v>169</v>
      </c>
      <c r="X76">
        <v>169</v>
      </c>
      <c r="Y76">
        <v>137</v>
      </c>
      <c r="Z76">
        <v>155</v>
      </c>
      <c r="AA76">
        <v>180</v>
      </c>
      <c r="AB76">
        <v>195</v>
      </c>
      <c r="AD76" s="4" t="str">
        <f t="shared" si="14"/>
        <v xml:space="preserve">BUS-4.00#19 , </v>
      </c>
      <c r="AE76" s="4" t="str">
        <f t="shared" si="15"/>
        <v>125125</v>
      </c>
      <c r="AF76" s="4" t="str">
        <f t="shared" si="16"/>
        <v>189189</v>
      </c>
      <c r="AG76" s="4" t="str">
        <f t="shared" si="17"/>
        <v>291303</v>
      </c>
      <c r="AH76" s="4" t="str">
        <f t="shared" si="18"/>
        <v>207212</v>
      </c>
      <c r="AI76" s="4" t="str">
        <f t="shared" si="19"/>
        <v>149149</v>
      </c>
      <c r="AJ76" s="4" t="str">
        <f t="shared" si="20"/>
        <v>193193</v>
      </c>
      <c r="AK76" s="4" t="str">
        <f t="shared" si="21"/>
        <v>169169</v>
      </c>
      <c r="AL76" s="4" t="str">
        <f t="shared" si="22"/>
        <v>137155</v>
      </c>
      <c r="AM76" s="4" t="str">
        <f t="shared" si="23"/>
        <v>180195</v>
      </c>
    </row>
    <row r="77" spans="1:39" ht="15.75" customHeight="1">
      <c r="A77" t="s">
        <v>144</v>
      </c>
      <c r="B77" t="s">
        <v>139</v>
      </c>
      <c r="C77" t="s">
        <v>108</v>
      </c>
      <c r="D77" t="s">
        <v>140</v>
      </c>
      <c r="E77">
        <v>2000</v>
      </c>
      <c r="F77" s="3">
        <v>4</v>
      </c>
      <c r="G77" s="14" t="s">
        <v>155</v>
      </c>
      <c r="H77" t="s">
        <v>52</v>
      </c>
      <c r="I77" t="str">
        <f t="shared" si="12"/>
        <v>BUS-4.00</v>
      </c>
      <c r="J77" s="2">
        <f t="shared" si="13"/>
        <v>20</v>
      </c>
      <c r="K77">
        <v>125</v>
      </c>
      <c r="L77">
        <v>125</v>
      </c>
      <c r="M77">
        <v>189</v>
      </c>
      <c r="N77">
        <v>189</v>
      </c>
      <c r="O77">
        <v>291</v>
      </c>
      <c r="P77">
        <v>303</v>
      </c>
      <c r="Q77">
        <v>207</v>
      </c>
      <c r="R77">
        <v>207</v>
      </c>
      <c r="S77">
        <v>149</v>
      </c>
      <c r="T77">
        <v>153</v>
      </c>
      <c r="U77">
        <v>193</v>
      </c>
      <c r="V77">
        <v>193</v>
      </c>
      <c r="W77">
        <v>169</v>
      </c>
      <c r="X77">
        <v>169</v>
      </c>
      <c r="Y77">
        <v>147</v>
      </c>
      <c r="Z77">
        <v>155</v>
      </c>
      <c r="AA77">
        <v>186</v>
      </c>
      <c r="AB77">
        <v>186</v>
      </c>
      <c r="AD77" s="4" t="str">
        <f t="shared" si="14"/>
        <v xml:space="preserve">BUS-4.00#20 , </v>
      </c>
      <c r="AE77" s="4" t="str">
        <f t="shared" si="15"/>
        <v>125125</v>
      </c>
      <c r="AF77" s="4" t="str">
        <f t="shared" si="16"/>
        <v>189189</v>
      </c>
      <c r="AG77" s="4" t="str">
        <f t="shared" si="17"/>
        <v>291303</v>
      </c>
      <c r="AH77" s="4" t="str">
        <f t="shared" si="18"/>
        <v>207207</v>
      </c>
      <c r="AI77" s="4" t="str">
        <f t="shared" si="19"/>
        <v>149153</v>
      </c>
      <c r="AJ77" s="4" t="str">
        <f t="shared" si="20"/>
        <v>193193</v>
      </c>
      <c r="AK77" s="4" t="str">
        <f t="shared" si="21"/>
        <v>169169</v>
      </c>
      <c r="AL77" s="4" t="str">
        <f t="shared" si="22"/>
        <v>147155</v>
      </c>
      <c r="AM77" s="4" t="str">
        <f t="shared" si="23"/>
        <v>186186</v>
      </c>
    </row>
    <row r="78" spans="1:39" ht="15.75" customHeight="1">
      <c r="A78" t="s">
        <v>144</v>
      </c>
      <c r="B78" t="s">
        <v>139</v>
      </c>
      <c r="C78" t="s">
        <v>108</v>
      </c>
      <c r="D78" t="s">
        <v>140</v>
      </c>
      <c r="E78">
        <v>2000</v>
      </c>
      <c r="F78" s="3">
        <v>4</v>
      </c>
      <c r="G78" s="14" t="s">
        <v>155</v>
      </c>
      <c r="H78" t="s">
        <v>53</v>
      </c>
      <c r="I78" t="str">
        <f t="shared" si="12"/>
        <v>BUS-4.00</v>
      </c>
      <c r="J78" s="2">
        <f t="shared" si="13"/>
        <v>21</v>
      </c>
      <c r="K78">
        <v>119</v>
      </c>
      <c r="L78">
        <v>125</v>
      </c>
      <c r="M78">
        <v>189</v>
      </c>
      <c r="N78">
        <v>201</v>
      </c>
      <c r="O78">
        <v>291</v>
      </c>
      <c r="P78">
        <v>291</v>
      </c>
      <c r="Q78">
        <v>206</v>
      </c>
      <c r="R78">
        <v>206</v>
      </c>
      <c r="S78">
        <v>149</v>
      </c>
      <c r="T78">
        <v>151</v>
      </c>
      <c r="U78">
        <v>193</v>
      </c>
      <c r="V78">
        <v>193</v>
      </c>
      <c r="W78">
        <v>169</v>
      </c>
      <c r="X78">
        <v>169</v>
      </c>
      <c r="Y78">
        <v>155</v>
      </c>
      <c r="Z78">
        <v>155</v>
      </c>
      <c r="AA78">
        <v>186</v>
      </c>
      <c r="AB78">
        <v>195</v>
      </c>
      <c r="AD78" s="4" t="str">
        <f t="shared" si="14"/>
        <v xml:space="preserve">BUS-4.00#21 , </v>
      </c>
      <c r="AE78" s="4" t="str">
        <f t="shared" si="15"/>
        <v>119125</v>
      </c>
      <c r="AF78" s="4" t="str">
        <f t="shared" si="16"/>
        <v>189201</v>
      </c>
      <c r="AG78" s="4" t="str">
        <f t="shared" si="17"/>
        <v>291291</v>
      </c>
      <c r="AH78" s="4" t="str">
        <f t="shared" si="18"/>
        <v>206206</v>
      </c>
      <c r="AI78" s="4" t="str">
        <f t="shared" si="19"/>
        <v>149151</v>
      </c>
      <c r="AJ78" s="4" t="str">
        <f t="shared" si="20"/>
        <v>193193</v>
      </c>
      <c r="AK78" s="4" t="str">
        <f t="shared" si="21"/>
        <v>169169</v>
      </c>
      <c r="AL78" s="4" t="str">
        <f t="shared" si="22"/>
        <v>155155</v>
      </c>
      <c r="AM78" s="4" t="str">
        <f t="shared" si="23"/>
        <v>186195</v>
      </c>
    </row>
    <row r="79" spans="1:39" ht="15.75" customHeight="1">
      <c r="A79" t="s">
        <v>144</v>
      </c>
      <c r="B79" t="s">
        <v>139</v>
      </c>
      <c r="C79" t="s">
        <v>108</v>
      </c>
      <c r="D79" t="s">
        <v>140</v>
      </c>
      <c r="E79">
        <v>2000</v>
      </c>
      <c r="F79" s="3">
        <v>4</v>
      </c>
      <c r="G79" s="14" t="s">
        <v>155</v>
      </c>
      <c r="H79" t="s">
        <v>54</v>
      </c>
      <c r="I79" t="str">
        <f t="shared" si="12"/>
        <v>BUS-4.00</v>
      </c>
      <c r="J79" s="2">
        <f t="shared" si="13"/>
        <v>22</v>
      </c>
      <c r="K79">
        <v>125</v>
      </c>
      <c r="L79">
        <v>125</v>
      </c>
      <c r="M79">
        <v>189</v>
      </c>
      <c r="N79">
        <v>189</v>
      </c>
      <c r="O79">
        <v>291</v>
      </c>
      <c r="P79">
        <v>303</v>
      </c>
      <c r="Q79">
        <v>207</v>
      </c>
      <c r="R79">
        <v>207</v>
      </c>
      <c r="S79">
        <v>149</v>
      </c>
      <c r="T79">
        <v>149</v>
      </c>
      <c r="U79">
        <v>193</v>
      </c>
      <c r="V79">
        <v>193</v>
      </c>
      <c r="W79">
        <v>169</v>
      </c>
      <c r="X79">
        <v>169</v>
      </c>
      <c r="Y79">
        <v>155</v>
      </c>
      <c r="Z79">
        <v>155</v>
      </c>
      <c r="AA79">
        <v>186</v>
      </c>
      <c r="AB79">
        <v>195</v>
      </c>
      <c r="AD79" s="4" t="str">
        <f t="shared" si="14"/>
        <v xml:space="preserve">BUS-4.00#22 , </v>
      </c>
      <c r="AE79" s="4" t="str">
        <f t="shared" si="15"/>
        <v>125125</v>
      </c>
      <c r="AF79" s="4" t="str">
        <f t="shared" si="16"/>
        <v>189189</v>
      </c>
      <c r="AG79" s="4" t="str">
        <f t="shared" si="17"/>
        <v>291303</v>
      </c>
      <c r="AH79" s="4" t="str">
        <f t="shared" si="18"/>
        <v>207207</v>
      </c>
      <c r="AI79" s="4" t="str">
        <f t="shared" si="19"/>
        <v>149149</v>
      </c>
      <c r="AJ79" s="4" t="str">
        <f t="shared" si="20"/>
        <v>193193</v>
      </c>
      <c r="AK79" s="4" t="str">
        <f t="shared" si="21"/>
        <v>169169</v>
      </c>
      <c r="AL79" s="4" t="str">
        <f t="shared" si="22"/>
        <v>155155</v>
      </c>
      <c r="AM79" s="4" t="str">
        <f t="shared" si="23"/>
        <v>186195</v>
      </c>
    </row>
    <row r="80" spans="1:39" ht="15.75" customHeight="1">
      <c r="A80" t="s">
        <v>144</v>
      </c>
      <c r="B80" t="s">
        <v>139</v>
      </c>
      <c r="C80" t="s">
        <v>108</v>
      </c>
      <c r="D80" t="s">
        <v>140</v>
      </c>
      <c r="E80">
        <v>2000</v>
      </c>
      <c r="F80" s="3">
        <v>4</v>
      </c>
      <c r="G80" s="14" t="s">
        <v>155</v>
      </c>
      <c r="H80" t="s">
        <v>55</v>
      </c>
      <c r="I80" t="str">
        <f t="shared" si="12"/>
        <v>BUS-4.00</v>
      </c>
      <c r="J80" s="2">
        <f t="shared" si="13"/>
        <v>24</v>
      </c>
      <c r="K80">
        <v>125</v>
      </c>
      <c r="L80">
        <v>125</v>
      </c>
      <c r="M80">
        <v>189</v>
      </c>
      <c r="N80">
        <v>189</v>
      </c>
      <c r="O80">
        <v>291</v>
      </c>
      <c r="P80">
        <v>291</v>
      </c>
      <c r="Q80">
        <v>202</v>
      </c>
      <c r="R80">
        <v>207</v>
      </c>
      <c r="S80" s="1" t="s">
        <v>9</v>
      </c>
      <c r="T80">
        <v>151</v>
      </c>
      <c r="U80">
        <v>193</v>
      </c>
      <c r="V80">
        <v>193</v>
      </c>
      <c r="W80">
        <v>169</v>
      </c>
      <c r="X80">
        <v>169</v>
      </c>
      <c r="Y80">
        <v>147</v>
      </c>
      <c r="Z80">
        <v>155</v>
      </c>
      <c r="AA80">
        <v>195</v>
      </c>
      <c r="AB80">
        <v>195</v>
      </c>
      <c r="AD80" s="4" t="str">
        <f t="shared" si="14"/>
        <v xml:space="preserve">BUS-4.00#24 , </v>
      </c>
      <c r="AE80" s="4" t="str">
        <f t="shared" si="15"/>
        <v>125125</v>
      </c>
      <c r="AF80" s="4" t="str">
        <f t="shared" si="16"/>
        <v>189189</v>
      </c>
      <c r="AG80" s="4" t="str">
        <f t="shared" si="17"/>
        <v>291291</v>
      </c>
      <c r="AH80" s="4" t="str">
        <f t="shared" si="18"/>
        <v>202207</v>
      </c>
      <c r="AI80" s="4" t="str">
        <f t="shared" si="19"/>
        <v>000151</v>
      </c>
      <c r="AJ80" s="4" t="str">
        <f t="shared" si="20"/>
        <v>193193</v>
      </c>
      <c r="AK80" s="4" t="str">
        <f t="shared" si="21"/>
        <v>169169</v>
      </c>
      <c r="AL80" s="4" t="str">
        <f t="shared" si="22"/>
        <v>147155</v>
      </c>
      <c r="AM80" s="4" t="str">
        <f t="shared" si="23"/>
        <v>195195</v>
      </c>
    </row>
    <row r="81" spans="1:39" ht="15.75" customHeight="1">
      <c r="A81" t="s">
        <v>144</v>
      </c>
      <c r="B81" t="s">
        <v>139</v>
      </c>
      <c r="C81" t="s">
        <v>108</v>
      </c>
      <c r="D81" t="s">
        <v>140</v>
      </c>
      <c r="E81">
        <v>2000</v>
      </c>
      <c r="F81" s="3">
        <v>4</v>
      </c>
      <c r="G81" s="14" t="s">
        <v>155</v>
      </c>
      <c r="H81" t="s">
        <v>56</v>
      </c>
      <c r="I81" t="str">
        <f t="shared" si="12"/>
        <v>BUS-4.00</v>
      </c>
      <c r="J81" s="2">
        <f t="shared" si="13"/>
        <v>25</v>
      </c>
      <c r="K81">
        <v>125</v>
      </c>
      <c r="L81">
        <v>125</v>
      </c>
      <c r="M81">
        <v>189</v>
      </c>
      <c r="N81">
        <v>201</v>
      </c>
      <c r="O81">
        <v>303</v>
      </c>
      <c r="P81">
        <v>303</v>
      </c>
      <c r="Q81">
        <v>207</v>
      </c>
      <c r="R81">
        <v>207</v>
      </c>
      <c r="S81">
        <v>149</v>
      </c>
      <c r="T81">
        <v>149</v>
      </c>
      <c r="U81">
        <v>193</v>
      </c>
      <c r="V81">
        <v>193</v>
      </c>
      <c r="W81">
        <v>169</v>
      </c>
      <c r="X81">
        <v>169</v>
      </c>
      <c r="Y81">
        <v>155</v>
      </c>
      <c r="Z81">
        <v>155</v>
      </c>
      <c r="AA81">
        <v>195</v>
      </c>
      <c r="AB81">
        <v>195</v>
      </c>
      <c r="AD81" s="4" t="str">
        <f t="shared" si="14"/>
        <v xml:space="preserve">BUS-4.00#25 , </v>
      </c>
      <c r="AE81" s="4" t="str">
        <f t="shared" si="15"/>
        <v>125125</v>
      </c>
      <c r="AF81" s="4" t="str">
        <f t="shared" si="16"/>
        <v>189201</v>
      </c>
      <c r="AG81" s="4" t="str">
        <f t="shared" si="17"/>
        <v>303303</v>
      </c>
      <c r="AH81" s="4" t="str">
        <f t="shared" si="18"/>
        <v>207207</v>
      </c>
      <c r="AI81" s="4" t="str">
        <f t="shared" si="19"/>
        <v>149149</v>
      </c>
      <c r="AJ81" s="4" t="str">
        <f t="shared" si="20"/>
        <v>193193</v>
      </c>
      <c r="AK81" s="4" t="str">
        <f t="shared" si="21"/>
        <v>169169</v>
      </c>
      <c r="AL81" s="4" t="str">
        <f t="shared" si="22"/>
        <v>155155</v>
      </c>
      <c r="AM81" s="4" t="str">
        <f t="shared" si="23"/>
        <v>195195</v>
      </c>
    </row>
    <row r="82" spans="1:39" ht="15.75" customHeight="1">
      <c r="A82" t="s">
        <v>144</v>
      </c>
      <c r="B82" t="s">
        <v>139</v>
      </c>
      <c r="C82" t="s">
        <v>108</v>
      </c>
      <c r="D82" t="s">
        <v>140</v>
      </c>
      <c r="E82">
        <v>2000</v>
      </c>
      <c r="F82" s="3">
        <v>4</v>
      </c>
      <c r="G82" s="14" t="s">
        <v>155</v>
      </c>
      <c r="H82" t="s">
        <v>57</v>
      </c>
      <c r="I82" t="str">
        <f t="shared" si="12"/>
        <v>BUS-4.00</v>
      </c>
      <c r="J82" s="2">
        <f t="shared" si="13"/>
        <v>26</v>
      </c>
      <c r="K82">
        <v>125</v>
      </c>
      <c r="L82">
        <v>125</v>
      </c>
      <c r="M82">
        <v>189</v>
      </c>
      <c r="N82">
        <v>201</v>
      </c>
      <c r="O82">
        <v>291</v>
      </c>
      <c r="P82">
        <v>303</v>
      </c>
      <c r="Q82">
        <v>202</v>
      </c>
      <c r="R82">
        <v>202</v>
      </c>
      <c r="S82">
        <v>149</v>
      </c>
      <c r="T82">
        <v>149</v>
      </c>
      <c r="U82">
        <v>193</v>
      </c>
      <c r="V82">
        <v>193</v>
      </c>
      <c r="W82">
        <v>169</v>
      </c>
      <c r="X82">
        <v>169</v>
      </c>
      <c r="Y82">
        <v>155</v>
      </c>
      <c r="Z82">
        <v>155</v>
      </c>
      <c r="AA82">
        <v>186</v>
      </c>
      <c r="AB82">
        <v>195</v>
      </c>
      <c r="AD82" s="4" t="str">
        <f t="shared" si="14"/>
        <v xml:space="preserve">BUS-4.00#26 , </v>
      </c>
      <c r="AE82" s="4" t="str">
        <f t="shared" si="15"/>
        <v>125125</v>
      </c>
      <c r="AF82" s="4" t="str">
        <f t="shared" si="16"/>
        <v>189201</v>
      </c>
      <c r="AG82" s="4" t="str">
        <f t="shared" si="17"/>
        <v>291303</v>
      </c>
      <c r="AH82" s="4" t="str">
        <f t="shared" si="18"/>
        <v>202202</v>
      </c>
      <c r="AI82" s="4" t="str">
        <f t="shared" si="19"/>
        <v>149149</v>
      </c>
      <c r="AJ82" s="4" t="str">
        <f t="shared" si="20"/>
        <v>193193</v>
      </c>
      <c r="AK82" s="4" t="str">
        <f t="shared" si="21"/>
        <v>169169</v>
      </c>
      <c r="AL82" s="4" t="str">
        <f t="shared" si="22"/>
        <v>155155</v>
      </c>
      <c r="AM82" s="4" t="str">
        <f t="shared" si="23"/>
        <v>186195</v>
      </c>
    </row>
    <row r="83" spans="1:39" ht="15.75" customHeight="1">
      <c r="A83" t="s">
        <v>144</v>
      </c>
      <c r="B83" t="s">
        <v>139</v>
      </c>
      <c r="C83" t="s">
        <v>108</v>
      </c>
      <c r="D83" t="s">
        <v>140</v>
      </c>
      <c r="E83">
        <v>2000</v>
      </c>
      <c r="F83" s="3">
        <v>4</v>
      </c>
      <c r="G83" s="14" t="s">
        <v>155</v>
      </c>
      <c r="H83" t="s">
        <v>58</v>
      </c>
      <c r="I83" t="str">
        <f t="shared" si="12"/>
        <v>BUS-4.00</v>
      </c>
      <c r="J83" s="2">
        <f t="shared" si="13"/>
        <v>27</v>
      </c>
      <c r="K83">
        <v>125</v>
      </c>
      <c r="L83">
        <v>125</v>
      </c>
      <c r="M83">
        <v>189</v>
      </c>
      <c r="N83">
        <v>189</v>
      </c>
      <c r="O83">
        <v>291</v>
      </c>
      <c r="P83">
        <v>291</v>
      </c>
      <c r="Q83">
        <v>207</v>
      </c>
      <c r="R83">
        <v>207</v>
      </c>
      <c r="S83">
        <v>149</v>
      </c>
      <c r="T83">
        <v>149</v>
      </c>
      <c r="U83">
        <v>193</v>
      </c>
      <c r="V83">
        <v>193</v>
      </c>
      <c r="W83">
        <v>169</v>
      </c>
      <c r="X83">
        <v>169</v>
      </c>
      <c r="Y83">
        <v>147</v>
      </c>
      <c r="Z83">
        <v>155</v>
      </c>
      <c r="AA83">
        <v>186</v>
      </c>
      <c r="AB83">
        <v>195</v>
      </c>
      <c r="AD83" s="4" t="str">
        <f t="shared" si="14"/>
        <v xml:space="preserve">BUS-4.00#27 , </v>
      </c>
      <c r="AE83" s="4" t="str">
        <f t="shared" si="15"/>
        <v>125125</v>
      </c>
      <c r="AF83" s="4" t="str">
        <f t="shared" si="16"/>
        <v>189189</v>
      </c>
      <c r="AG83" s="4" t="str">
        <f t="shared" si="17"/>
        <v>291291</v>
      </c>
      <c r="AH83" s="4" t="str">
        <f t="shared" si="18"/>
        <v>207207</v>
      </c>
      <c r="AI83" s="4" t="str">
        <f t="shared" si="19"/>
        <v>149149</v>
      </c>
      <c r="AJ83" s="4" t="str">
        <f t="shared" si="20"/>
        <v>193193</v>
      </c>
      <c r="AK83" s="4" t="str">
        <f t="shared" si="21"/>
        <v>169169</v>
      </c>
      <c r="AL83" s="4" t="str">
        <f t="shared" si="22"/>
        <v>147155</v>
      </c>
      <c r="AM83" s="4" t="str">
        <f t="shared" si="23"/>
        <v>186195</v>
      </c>
    </row>
    <row r="84" spans="1:39" ht="15.75" customHeight="1">
      <c r="A84" t="s">
        <v>144</v>
      </c>
      <c r="B84" t="s">
        <v>139</v>
      </c>
      <c r="C84" t="s">
        <v>108</v>
      </c>
      <c r="D84" t="s">
        <v>140</v>
      </c>
      <c r="E84">
        <v>2000</v>
      </c>
      <c r="F84" s="3">
        <v>4</v>
      </c>
      <c r="G84" s="14" t="s">
        <v>155</v>
      </c>
      <c r="H84" t="s">
        <v>59</v>
      </c>
      <c r="I84" t="str">
        <f t="shared" si="12"/>
        <v>BUS-4.00</v>
      </c>
      <c r="J84" s="2">
        <f t="shared" si="13"/>
        <v>28</v>
      </c>
      <c r="K84">
        <v>119</v>
      </c>
      <c r="L84">
        <v>125</v>
      </c>
      <c r="M84">
        <v>189</v>
      </c>
      <c r="N84">
        <v>189</v>
      </c>
      <c r="O84">
        <v>291</v>
      </c>
      <c r="P84">
        <v>303</v>
      </c>
      <c r="Q84">
        <v>202</v>
      </c>
      <c r="R84">
        <v>207</v>
      </c>
      <c r="S84">
        <v>149</v>
      </c>
      <c r="T84">
        <v>151</v>
      </c>
      <c r="U84">
        <v>193</v>
      </c>
      <c r="V84">
        <v>193</v>
      </c>
      <c r="W84">
        <v>169</v>
      </c>
      <c r="X84">
        <v>169</v>
      </c>
      <c r="Y84">
        <v>147</v>
      </c>
      <c r="Z84">
        <v>155</v>
      </c>
      <c r="AA84">
        <v>195</v>
      </c>
      <c r="AB84">
        <v>195</v>
      </c>
      <c r="AD84" s="4" t="str">
        <f t="shared" si="14"/>
        <v xml:space="preserve">BUS-4.00#28 , </v>
      </c>
      <c r="AE84" s="4" t="str">
        <f t="shared" si="15"/>
        <v>119125</v>
      </c>
      <c r="AF84" s="4" t="str">
        <f t="shared" si="16"/>
        <v>189189</v>
      </c>
      <c r="AG84" s="4" t="str">
        <f t="shared" si="17"/>
        <v>291303</v>
      </c>
      <c r="AH84" s="4" t="str">
        <f t="shared" si="18"/>
        <v>202207</v>
      </c>
      <c r="AI84" s="4" t="str">
        <f t="shared" si="19"/>
        <v>149151</v>
      </c>
      <c r="AJ84" s="4" t="str">
        <f t="shared" si="20"/>
        <v>193193</v>
      </c>
      <c r="AK84" s="4" t="str">
        <f t="shared" si="21"/>
        <v>169169</v>
      </c>
      <c r="AL84" s="4" t="str">
        <f t="shared" si="22"/>
        <v>147155</v>
      </c>
      <c r="AM84" s="4" t="str">
        <f t="shared" si="23"/>
        <v>195195</v>
      </c>
    </row>
    <row r="85" spans="1:39" ht="15.75" customHeight="1">
      <c r="A85" t="s">
        <v>144</v>
      </c>
      <c r="B85" t="s">
        <v>139</v>
      </c>
      <c r="C85" t="s">
        <v>108</v>
      </c>
      <c r="D85" t="s">
        <v>140</v>
      </c>
      <c r="E85">
        <v>2000</v>
      </c>
      <c r="F85" s="3">
        <v>4</v>
      </c>
      <c r="G85" s="14" t="s">
        <v>155</v>
      </c>
      <c r="H85" t="s">
        <v>60</v>
      </c>
      <c r="I85" t="str">
        <f t="shared" si="12"/>
        <v>BUS-4.00</v>
      </c>
      <c r="J85" s="2">
        <f t="shared" si="13"/>
        <v>29</v>
      </c>
      <c r="K85">
        <v>125</v>
      </c>
      <c r="L85">
        <v>125</v>
      </c>
      <c r="M85">
        <v>189</v>
      </c>
      <c r="N85">
        <v>189</v>
      </c>
      <c r="O85">
        <v>291</v>
      </c>
      <c r="P85">
        <v>303</v>
      </c>
      <c r="Q85">
        <v>202</v>
      </c>
      <c r="R85">
        <v>207</v>
      </c>
      <c r="S85">
        <v>151</v>
      </c>
      <c r="T85">
        <v>153</v>
      </c>
      <c r="U85">
        <v>193</v>
      </c>
      <c r="V85">
        <v>193</v>
      </c>
      <c r="W85">
        <v>169</v>
      </c>
      <c r="X85">
        <v>169</v>
      </c>
      <c r="Y85">
        <v>155</v>
      </c>
      <c r="Z85">
        <v>155</v>
      </c>
      <c r="AA85">
        <v>186</v>
      </c>
      <c r="AB85">
        <v>195</v>
      </c>
      <c r="AD85" s="4" t="str">
        <f t="shared" si="14"/>
        <v xml:space="preserve">BUS-4.00#29 , </v>
      </c>
      <c r="AE85" s="4" t="str">
        <f t="shared" si="15"/>
        <v>125125</v>
      </c>
      <c r="AF85" s="4" t="str">
        <f t="shared" si="16"/>
        <v>189189</v>
      </c>
      <c r="AG85" s="4" t="str">
        <f t="shared" si="17"/>
        <v>291303</v>
      </c>
      <c r="AH85" s="4" t="str">
        <f t="shared" si="18"/>
        <v>202207</v>
      </c>
      <c r="AI85" s="4" t="str">
        <f t="shared" si="19"/>
        <v>151153</v>
      </c>
      <c r="AJ85" s="4" t="str">
        <f t="shared" si="20"/>
        <v>193193</v>
      </c>
      <c r="AK85" s="4" t="str">
        <f t="shared" si="21"/>
        <v>169169</v>
      </c>
      <c r="AL85" s="4" t="str">
        <f t="shared" si="22"/>
        <v>155155</v>
      </c>
      <c r="AM85" s="4" t="str">
        <f t="shared" si="23"/>
        <v>186195</v>
      </c>
    </row>
    <row r="86" spans="1:39" ht="15.75" customHeight="1">
      <c r="A86" t="s">
        <v>144</v>
      </c>
      <c r="B86" t="s">
        <v>139</v>
      </c>
      <c r="C86" t="s">
        <v>108</v>
      </c>
      <c r="D86" t="s">
        <v>140</v>
      </c>
      <c r="E86">
        <v>2000</v>
      </c>
      <c r="F86" s="3">
        <v>4</v>
      </c>
      <c r="G86" s="14" t="s">
        <v>155</v>
      </c>
      <c r="H86" t="s">
        <v>62</v>
      </c>
      <c r="I86" t="str">
        <f t="shared" si="12"/>
        <v>BUS-4.00</v>
      </c>
      <c r="J86" s="2">
        <f t="shared" si="13"/>
        <v>30</v>
      </c>
      <c r="K86">
        <v>125</v>
      </c>
      <c r="L86">
        <v>125</v>
      </c>
      <c r="M86">
        <v>189</v>
      </c>
      <c r="N86">
        <v>201</v>
      </c>
      <c r="O86">
        <v>291</v>
      </c>
      <c r="P86">
        <v>303</v>
      </c>
      <c r="Q86">
        <v>206</v>
      </c>
      <c r="R86">
        <v>207</v>
      </c>
      <c r="S86">
        <v>149</v>
      </c>
      <c r="T86">
        <v>151</v>
      </c>
      <c r="U86">
        <v>193</v>
      </c>
      <c r="V86">
        <v>193</v>
      </c>
      <c r="W86">
        <v>169</v>
      </c>
      <c r="X86">
        <v>169</v>
      </c>
      <c r="Y86">
        <v>137</v>
      </c>
      <c r="Z86">
        <v>155</v>
      </c>
      <c r="AA86">
        <v>186</v>
      </c>
      <c r="AB86">
        <v>195</v>
      </c>
      <c r="AD86" s="4" t="str">
        <f t="shared" si="14"/>
        <v xml:space="preserve">BUS-4.00#30 , </v>
      </c>
      <c r="AE86" s="4" t="str">
        <f t="shared" si="15"/>
        <v>125125</v>
      </c>
      <c r="AF86" s="4" t="str">
        <f t="shared" si="16"/>
        <v>189201</v>
      </c>
      <c r="AG86" s="4" t="str">
        <f t="shared" si="17"/>
        <v>291303</v>
      </c>
      <c r="AH86" s="4" t="str">
        <f t="shared" si="18"/>
        <v>206207</v>
      </c>
      <c r="AI86" s="4" t="str">
        <f t="shared" si="19"/>
        <v>149151</v>
      </c>
      <c r="AJ86" s="4" t="str">
        <f t="shared" si="20"/>
        <v>193193</v>
      </c>
      <c r="AK86" s="4" t="str">
        <f t="shared" si="21"/>
        <v>169169</v>
      </c>
      <c r="AL86" s="4" t="str">
        <f t="shared" si="22"/>
        <v>137155</v>
      </c>
      <c r="AM86" s="4" t="str">
        <f t="shared" si="23"/>
        <v>186195</v>
      </c>
    </row>
    <row r="87" spans="1:39" ht="15.75" customHeight="1">
      <c r="A87" t="s">
        <v>144</v>
      </c>
      <c r="B87" t="s">
        <v>139</v>
      </c>
      <c r="C87" t="s">
        <v>108</v>
      </c>
      <c r="D87" t="s">
        <v>140</v>
      </c>
      <c r="E87">
        <v>2000</v>
      </c>
      <c r="F87" s="3">
        <v>4</v>
      </c>
      <c r="G87" s="14" t="s">
        <v>155</v>
      </c>
      <c r="H87" t="s">
        <v>63</v>
      </c>
      <c r="I87" t="str">
        <f t="shared" si="12"/>
        <v>BUS-4.00</v>
      </c>
      <c r="J87" s="2">
        <f t="shared" si="13"/>
        <v>31</v>
      </c>
      <c r="K87">
        <v>125</v>
      </c>
      <c r="L87">
        <v>125</v>
      </c>
      <c r="M87">
        <v>189</v>
      </c>
      <c r="N87">
        <v>189</v>
      </c>
      <c r="O87">
        <v>291</v>
      </c>
      <c r="P87">
        <v>291</v>
      </c>
      <c r="Q87">
        <v>207</v>
      </c>
      <c r="R87">
        <v>207</v>
      </c>
      <c r="S87">
        <v>149</v>
      </c>
      <c r="T87">
        <v>149</v>
      </c>
      <c r="U87">
        <v>193</v>
      </c>
      <c r="V87">
        <v>193</v>
      </c>
      <c r="W87">
        <v>169</v>
      </c>
      <c r="X87">
        <v>169</v>
      </c>
      <c r="Y87" s="1" t="s">
        <v>9</v>
      </c>
      <c r="Z87">
        <v>155</v>
      </c>
      <c r="AA87">
        <v>186</v>
      </c>
      <c r="AB87">
        <v>195</v>
      </c>
      <c r="AD87" s="4" t="str">
        <f t="shared" si="14"/>
        <v xml:space="preserve">BUS-4.00#31 , </v>
      </c>
      <c r="AE87" s="4" t="str">
        <f t="shared" si="15"/>
        <v>125125</v>
      </c>
      <c r="AF87" s="4" t="str">
        <f t="shared" si="16"/>
        <v>189189</v>
      </c>
      <c r="AG87" s="4" t="str">
        <f t="shared" si="17"/>
        <v>291291</v>
      </c>
      <c r="AH87" s="4" t="str">
        <f t="shared" si="18"/>
        <v>207207</v>
      </c>
      <c r="AI87" s="4" t="str">
        <f t="shared" si="19"/>
        <v>149149</v>
      </c>
      <c r="AJ87" s="4" t="str">
        <f t="shared" si="20"/>
        <v>193193</v>
      </c>
      <c r="AK87" s="4" t="str">
        <f t="shared" si="21"/>
        <v>169169</v>
      </c>
      <c r="AL87" s="4" t="str">
        <f t="shared" si="22"/>
        <v>000155</v>
      </c>
      <c r="AM87" s="4" t="str">
        <f t="shared" si="23"/>
        <v>186195</v>
      </c>
    </row>
    <row r="88" spans="1:39" ht="15.75" customHeight="1">
      <c r="A88" t="s">
        <v>144</v>
      </c>
      <c r="B88" t="s">
        <v>139</v>
      </c>
      <c r="C88" t="s">
        <v>108</v>
      </c>
      <c r="D88" t="s">
        <v>140</v>
      </c>
      <c r="E88">
        <v>2000</v>
      </c>
      <c r="F88" s="3">
        <v>4</v>
      </c>
      <c r="G88" s="14" t="s">
        <v>155</v>
      </c>
      <c r="H88" t="s">
        <v>64</v>
      </c>
      <c r="I88" t="str">
        <f t="shared" si="12"/>
        <v>BUS-4.00</v>
      </c>
      <c r="J88" s="2">
        <f t="shared" si="13"/>
        <v>32</v>
      </c>
      <c r="K88">
        <v>119</v>
      </c>
      <c r="L88">
        <v>125</v>
      </c>
      <c r="M88">
        <v>189</v>
      </c>
      <c r="N88">
        <v>201</v>
      </c>
      <c r="O88">
        <v>291</v>
      </c>
      <c r="P88">
        <v>291</v>
      </c>
      <c r="Q88">
        <v>207</v>
      </c>
      <c r="R88">
        <v>212</v>
      </c>
      <c r="S88">
        <v>149</v>
      </c>
      <c r="T88">
        <v>149</v>
      </c>
      <c r="U88">
        <v>193</v>
      </c>
      <c r="V88">
        <v>193</v>
      </c>
      <c r="W88">
        <v>165</v>
      </c>
      <c r="X88">
        <v>169</v>
      </c>
      <c r="Y88" s="1" t="s">
        <v>9</v>
      </c>
      <c r="Z88">
        <v>155</v>
      </c>
      <c r="AA88">
        <v>195</v>
      </c>
      <c r="AB88">
        <v>195</v>
      </c>
      <c r="AD88" s="4" t="str">
        <f t="shared" si="14"/>
        <v xml:space="preserve">BUS-4.00#32 , </v>
      </c>
      <c r="AE88" s="4" t="str">
        <f t="shared" si="15"/>
        <v>119125</v>
      </c>
      <c r="AF88" s="4" t="str">
        <f t="shared" si="16"/>
        <v>189201</v>
      </c>
      <c r="AG88" s="4" t="str">
        <f t="shared" si="17"/>
        <v>291291</v>
      </c>
      <c r="AH88" s="4" t="str">
        <f t="shared" si="18"/>
        <v>207212</v>
      </c>
      <c r="AI88" s="4" t="str">
        <f t="shared" si="19"/>
        <v>149149</v>
      </c>
      <c r="AJ88" s="4" t="str">
        <f t="shared" si="20"/>
        <v>193193</v>
      </c>
      <c r="AK88" s="4" t="str">
        <f t="shared" si="21"/>
        <v>165169</v>
      </c>
      <c r="AL88" s="4" t="str">
        <f t="shared" si="22"/>
        <v>000155</v>
      </c>
      <c r="AM88" s="4" t="str">
        <f t="shared" si="23"/>
        <v>195195</v>
      </c>
    </row>
    <row r="89" spans="1:39" ht="15.75" customHeight="1">
      <c r="A89" t="s">
        <v>144</v>
      </c>
      <c r="B89" t="s">
        <v>139</v>
      </c>
      <c r="C89" t="s">
        <v>108</v>
      </c>
      <c r="D89" t="s">
        <v>140</v>
      </c>
      <c r="E89">
        <v>2000</v>
      </c>
      <c r="F89" s="3">
        <v>4</v>
      </c>
      <c r="G89" s="14" t="s">
        <v>155</v>
      </c>
      <c r="H89" t="s">
        <v>65</v>
      </c>
      <c r="I89" t="str">
        <f t="shared" si="12"/>
        <v>BUS-4.00</v>
      </c>
      <c r="J89" s="2">
        <f t="shared" si="13"/>
        <v>33</v>
      </c>
      <c r="K89">
        <v>119</v>
      </c>
      <c r="L89">
        <v>125</v>
      </c>
      <c r="M89">
        <v>189</v>
      </c>
      <c r="N89">
        <v>189</v>
      </c>
      <c r="O89">
        <v>291</v>
      </c>
      <c r="P89">
        <v>303</v>
      </c>
      <c r="Q89">
        <v>202</v>
      </c>
      <c r="R89">
        <v>207</v>
      </c>
      <c r="S89">
        <v>149</v>
      </c>
      <c r="T89">
        <v>149</v>
      </c>
      <c r="U89">
        <v>193</v>
      </c>
      <c r="V89">
        <v>193</v>
      </c>
      <c r="W89">
        <v>165</v>
      </c>
      <c r="X89">
        <v>169</v>
      </c>
      <c r="Y89" s="1" t="s">
        <v>9</v>
      </c>
      <c r="Z89" s="1" t="s">
        <v>9</v>
      </c>
      <c r="AA89">
        <v>187</v>
      </c>
      <c r="AB89">
        <v>195</v>
      </c>
      <c r="AD89" s="4" t="str">
        <f t="shared" si="14"/>
        <v xml:space="preserve">BUS-4.00#33 , </v>
      </c>
      <c r="AE89" s="4" t="str">
        <f t="shared" si="15"/>
        <v>119125</v>
      </c>
      <c r="AF89" s="4" t="str">
        <f t="shared" si="16"/>
        <v>189189</v>
      </c>
      <c r="AG89" s="4" t="str">
        <f t="shared" si="17"/>
        <v>291303</v>
      </c>
      <c r="AH89" s="4" t="str">
        <f t="shared" si="18"/>
        <v>202207</v>
      </c>
      <c r="AI89" s="4" t="str">
        <f t="shared" si="19"/>
        <v>149149</v>
      </c>
      <c r="AJ89" s="4" t="str">
        <f t="shared" si="20"/>
        <v>193193</v>
      </c>
      <c r="AK89" s="4" t="str">
        <f t="shared" si="21"/>
        <v>165169</v>
      </c>
      <c r="AL89" s="4" t="str">
        <f t="shared" si="22"/>
        <v>000000</v>
      </c>
      <c r="AM89" s="4" t="str">
        <f t="shared" si="23"/>
        <v>187195</v>
      </c>
    </row>
    <row r="90" spans="1:39" ht="15.75" customHeight="1">
      <c r="A90" t="s">
        <v>144</v>
      </c>
      <c r="B90" t="s">
        <v>139</v>
      </c>
      <c r="C90" t="s">
        <v>108</v>
      </c>
      <c r="D90" t="s">
        <v>140</v>
      </c>
      <c r="E90">
        <v>2000</v>
      </c>
      <c r="F90" s="3">
        <v>4</v>
      </c>
      <c r="G90" s="14" t="s">
        <v>155</v>
      </c>
      <c r="H90" t="s">
        <v>66</v>
      </c>
      <c r="I90" t="str">
        <f t="shared" si="12"/>
        <v>BUS-4.00</v>
      </c>
      <c r="J90" s="2">
        <f t="shared" si="13"/>
        <v>34</v>
      </c>
      <c r="K90">
        <v>119</v>
      </c>
      <c r="L90">
        <v>125</v>
      </c>
      <c r="M90">
        <v>189</v>
      </c>
      <c r="N90">
        <v>189</v>
      </c>
      <c r="O90">
        <v>303</v>
      </c>
      <c r="P90">
        <v>303</v>
      </c>
      <c r="Q90">
        <v>202</v>
      </c>
      <c r="R90">
        <v>202</v>
      </c>
      <c r="S90">
        <v>149</v>
      </c>
      <c r="T90">
        <v>153</v>
      </c>
      <c r="U90">
        <v>193</v>
      </c>
      <c r="V90">
        <v>193</v>
      </c>
      <c r="W90">
        <v>169</v>
      </c>
      <c r="X90">
        <v>169</v>
      </c>
      <c r="Y90">
        <v>155</v>
      </c>
      <c r="Z90">
        <v>155</v>
      </c>
      <c r="AA90">
        <v>186</v>
      </c>
      <c r="AB90">
        <v>186</v>
      </c>
      <c r="AD90" s="4" t="str">
        <f t="shared" si="14"/>
        <v xml:space="preserve">BUS-4.00#34 , </v>
      </c>
      <c r="AE90" s="4" t="str">
        <f t="shared" si="15"/>
        <v>119125</v>
      </c>
      <c r="AF90" s="4" t="str">
        <f t="shared" si="16"/>
        <v>189189</v>
      </c>
      <c r="AG90" s="4" t="str">
        <f t="shared" si="17"/>
        <v>303303</v>
      </c>
      <c r="AH90" s="4" t="str">
        <f t="shared" si="18"/>
        <v>202202</v>
      </c>
      <c r="AI90" s="4" t="str">
        <f t="shared" si="19"/>
        <v>149153</v>
      </c>
      <c r="AJ90" s="4" t="str">
        <f t="shared" si="20"/>
        <v>193193</v>
      </c>
      <c r="AK90" s="4" t="str">
        <f t="shared" si="21"/>
        <v>169169</v>
      </c>
      <c r="AL90" s="4" t="str">
        <f t="shared" si="22"/>
        <v>155155</v>
      </c>
      <c r="AM90" s="4" t="str">
        <f t="shared" si="23"/>
        <v>186186</v>
      </c>
    </row>
    <row r="91" spans="1:39" ht="15.75" customHeight="1">
      <c r="A91" t="s">
        <v>144</v>
      </c>
      <c r="B91" t="s">
        <v>139</v>
      </c>
      <c r="C91" t="s">
        <v>108</v>
      </c>
      <c r="D91" t="s">
        <v>140</v>
      </c>
      <c r="E91">
        <v>2000</v>
      </c>
      <c r="F91" s="3">
        <v>4</v>
      </c>
      <c r="G91" s="14" t="s">
        <v>155</v>
      </c>
      <c r="H91" t="s">
        <v>67</v>
      </c>
      <c r="I91" t="str">
        <f t="shared" si="12"/>
        <v>BUS-4.00</v>
      </c>
      <c r="J91" s="2">
        <f t="shared" si="13"/>
        <v>35</v>
      </c>
      <c r="K91">
        <v>119</v>
      </c>
      <c r="L91">
        <v>119</v>
      </c>
      <c r="M91">
        <v>189</v>
      </c>
      <c r="N91">
        <v>189</v>
      </c>
      <c r="O91">
        <v>291</v>
      </c>
      <c r="P91">
        <v>291</v>
      </c>
      <c r="Q91">
        <v>207</v>
      </c>
      <c r="R91">
        <v>207</v>
      </c>
      <c r="S91">
        <v>149</v>
      </c>
      <c r="T91" s="1" t="s">
        <v>9</v>
      </c>
      <c r="U91">
        <v>193</v>
      </c>
      <c r="V91">
        <v>193</v>
      </c>
      <c r="W91">
        <v>169</v>
      </c>
      <c r="X91">
        <v>169</v>
      </c>
      <c r="Y91">
        <v>137</v>
      </c>
      <c r="Z91">
        <v>155</v>
      </c>
      <c r="AA91" s="1" t="s">
        <v>9</v>
      </c>
      <c r="AB91" s="1" t="s">
        <v>9</v>
      </c>
      <c r="AC91" s="1"/>
      <c r="AD91" s="4" t="str">
        <f t="shared" si="14"/>
        <v xml:space="preserve">BUS-4.00#35 , </v>
      </c>
      <c r="AE91" s="4" t="str">
        <f t="shared" si="15"/>
        <v>119119</v>
      </c>
      <c r="AF91" s="4" t="str">
        <f t="shared" si="16"/>
        <v>189189</v>
      </c>
      <c r="AG91" s="4" t="str">
        <f t="shared" si="17"/>
        <v>291291</v>
      </c>
      <c r="AH91" s="4" t="str">
        <f t="shared" si="18"/>
        <v>207207</v>
      </c>
      <c r="AI91" s="4" t="str">
        <f t="shared" si="19"/>
        <v>149000</v>
      </c>
      <c r="AJ91" s="4" t="str">
        <f t="shared" si="20"/>
        <v>193193</v>
      </c>
      <c r="AK91" s="4" t="str">
        <f t="shared" si="21"/>
        <v>169169</v>
      </c>
      <c r="AL91" s="4" t="str">
        <f t="shared" si="22"/>
        <v>137155</v>
      </c>
      <c r="AM91" s="4" t="str">
        <f t="shared" si="23"/>
        <v>000000</v>
      </c>
    </row>
    <row r="92" spans="1:39" ht="15.75" customHeight="1">
      <c r="A92" t="s">
        <v>145</v>
      </c>
      <c r="B92" t="s">
        <v>110</v>
      </c>
      <c r="C92" t="s">
        <v>141</v>
      </c>
      <c r="D92" s="6" t="s">
        <v>148</v>
      </c>
      <c r="E92">
        <v>2006</v>
      </c>
      <c r="F92" s="3" t="s">
        <v>111</v>
      </c>
      <c r="G92" s="13" t="s">
        <v>156</v>
      </c>
      <c r="H92" t="s">
        <v>19</v>
      </c>
      <c r="I92" t="str">
        <f t="shared" ref="I92:I122" si="24">LEFT(H92,SEARCH("#",H92)-1)</f>
        <v>Zim-ruk-3a</v>
      </c>
      <c r="J92" s="2">
        <f t="shared" ref="J92:J122" si="25">VALUE(RIGHT(H92,LEN(H92)-SEARCH("#",H92)))</f>
        <v>1</v>
      </c>
      <c r="K92">
        <v>125</v>
      </c>
      <c r="L92">
        <v>125</v>
      </c>
      <c r="M92">
        <v>187</v>
      </c>
      <c r="N92">
        <v>189</v>
      </c>
      <c r="O92">
        <v>303</v>
      </c>
      <c r="P92">
        <v>303</v>
      </c>
      <c r="Q92">
        <v>206</v>
      </c>
      <c r="R92">
        <v>206</v>
      </c>
      <c r="S92">
        <v>155</v>
      </c>
      <c r="T92">
        <v>157</v>
      </c>
      <c r="U92">
        <v>193</v>
      </c>
      <c r="V92">
        <v>193</v>
      </c>
      <c r="W92">
        <v>169</v>
      </c>
      <c r="X92">
        <v>173</v>
      </c>
      <c r="Y92">
        <v>155</v>
      </c>
      <c r="Z92">
        <v>157</v>
      </c>
      <c r="AA92">
        <v>198</v>
      </c>
      <c r="AB92">
        <v>198</v>
      </c>
      <c r="AD92" s="4" t="str">
        <f t="shared" si="14"/>
        <v xml:space="preserve">Zim-ruk-3a#1 , </v>
      </c>
      <c r="AE92" s="4" t="str">
        <f t="shared" si="15"/>
        <v>125125</v>
      </c>
      <c r="AF92" s="4" t="str">
        <f t="shared" si="16"/>
        <v>187189</v>
      </c>
      <c r="AG92" s="4" t="str">
        <f t="shared" si="17"/>
        <v>303303</v>
      </c>
      <c r="AH92" s="4" t="str">
        <f t="shared" si="18"/>
        <v>206206</v>
      </c>
      <c r="AI92" s="4" t="str">
        <f t="shared" si="19"/>
        <v>155157</v>
      </c>
      <c r="AJ92" s="4" t="str">
        <f t="shared" si="20"/>
        <v>193193</v>
      </c>
      <c r="AK92" s="4" t="str">
        <f t="shared" si="21"/>
        <v>169173</v>
      </c>
      <c r="AL92" s="4" t="str">
        <f t="shared" si="22"/>
        <v>155157</v>
      </c>
      <c r="AM92" s="4" t="str">
        <f t="shared" si="23"/>
        <v>198198</v>
      </c>
    </row>
    <row r="93" spans="1:39" ht="15.75" customHeight="1">
      <c r="A93" t="s">
        <v>145</v>
      </c>
      <c r="B93" t="s">
        <v>110</v>
      </c>
      <c r="C93" t="s">
        <v>141</v>
      </c>
      <c r="D93" s="6" t="s">
        <v>148</v>
      </c>
      <c r="E93">
        <v>2006</v>
      </c>
      <c r="F93" s="3" t="s">
        <v>111</v>
      </c>
      <c r="G93" s="13" t="s">
        <v>156</v>
      </c>
      <c r="H93" t="s">
        <v>30</v>
      </c>
      <c r="I93" t="str">
        <f t="shared" si="24"/>
        <v>Zim-ruk-3a</v>
      </c>
      <c r="J93" s="2">
        <f t="shared" si="25"/>
        <v>2</v>
      </c>
      <c r="K93">
        <v>125</v>
      </c>
      <c r="L93">
        <v>125</v>
      </c>
      <c r="M93">
        <v>189</v>
      </c>
      <c r="N93">
        <v>189</v>
      </c>
      <c r="O93">
        <v>303</v>
      </c>
      <c r="P93">
        <v>306</v>
      </c>
      <c r="Q93">
        <v>214</v>
      </c>
      <c r="R93">
        <v>217</v>
      </c>
      <c r="S93">
        <v>149</v>
      </c>
      <c r="T93">
        <v>149</v>
      </c>
      <c r="U93">
        <v>193</v>
      </c>
      <c r="V93">
        <v>193</v>
      </c>
      <c r="W93">
        <v>159</v>
      </c>
      <c r="X93">
        <v>161</v>
      </c>
      <c r="Y93">
        <v>137</v>
      </c>
      <c r="Z93">
        <v>153</v>
      </c>
      <c r="AA93">
        <v>183</v>
      </c>
      <c r="AB93">
        <v>183</v>
      </c>
      <c r="AD93" s="4" t="str">
        <f t="shared" si="14"/>
        <v xml:space="preserve">Zim-ruk-3a#2 , </v>
      </c>
      <c r="AE93" s="4" t="str">
        <f t="shared" si="15"/>
        <v>125125</v>
      </c>
      <c r="AF93" s="4" t="str">
        <f t="shared" si="16"/>
        <v>189189</v>
      </c>
      <c r="AG93" s="4" t="str">
        <f t="shared" si="17"/>
        <v>303306</v>
      </c>
      <c r="AH93" s="4" t="str">
        <f t="shared" si="18"/>
        <v>214217</v>
      </c>
      <c r="AI93" s="4" t="str">
        <f t="shared" si="19"/>
        <v>149149</v>
      </c>
      <c r="AJ93" s="4" t="str">
        <f t="shared" si="20"/>
        <v>193193</v>
      </c>
      <c r="AK93" s="4" t="str">
        <f t="shared" si="21"/>
        <v>159161</v>
      </c>
      <c r="AL93" s="4" t="str">
        <f t="shared" si="22"/>
        <v>137153</v>
      </c>
      <c r="AM93" s="4" t="str">
        <f t="shared" si="23"/>
        <v>183183</v>
      </c>
    </row>
    <row r="94" spans="1:39" ht="15.75" customHeight="1">
      <c r="A94" t="s">
        <v>145</v>
      </c>
      <c r="B94" t="s">
        <v>110</v>
      </c>
      <c r="C94" t="s">
        <v>141</v>
      </c>
      <c r="D94" s="6" t="s">
        <v>148</v>
      </c>
      <c r="E94">
        <v>2006</v>
      </c>
      <c r="F94" s="3" t="s">
        <v>111</v>
      </c>
      <c r="G94" s="13" t="s">
        <v>156</v>
      </c>
      <c r="H94" t="s">
        <v>34</v>
      </c>
      <c r="I94" t="str">
        <f t="shared" si="24"/>
        <v>Zim-ruk-3a</v>
      </c>
      <c r="J94" s="2">
        <f t="shared" si="25"/>
        <v>3</v>
      </c>
      <c r="K94">
        <v>125</v>
      </c>
      <c r="L94">
        <v>125</v>
      </c>
      <c r="M94">
        <v>189</v>
      </c>
      <c r="N94">
        <v>189</v>
      </c>
      <c r="O94">
        <v>303</v>
      </c>
      <c r="P94">
        <v>306</v>
      </c>
      <c r="Q94">
        <v>206</v>
      </c>
      <c r="R94">
        <v>214</v>
      </c>
      <c r="S94">
        <v>161</v>
      </c>
      <c r="T94">
        <v>163</v>
      </c>
      <c r="U94">
        <v>193</v>
      </c>
      <c r="V94">
        <v>193</v>
      </c>
      <c r="W94">
        <v>159</v>
      </c>
      <c r="X94">
        <v>175</v>
      </c>
      <c r="Y94">
        <v>157</v>
      </c>
      <c r="Z94">
        <v>157</v>
      </c>
      <c r="AA94">
        <v>180</v>
      </c>
      <c r="AB94">
        <v>180</v>
      </c>
      <c r="AD94" s="4" t="str">
        <f t="shared" si="14"/>
        <v xml:space="preserve">Zim-ruk-3a#3 , </v>
      </c>
      <c r="AE94" s="4" t="str">
        <f t="shared" si="15"/>
        <v>125125</v>
      </c>
      <c r="AF94" s="4" t="str">
        <f t="shared" si="16"/>
        <v>189189</v>
      </c>
      <c r="AG94" s="4" t="str">
        <f t="shared" si="17"/>
        <v>303306</v>
      </c>
      <c r="AH94" s="4" t="str">
        <f t="shared" si="18"/>
        <v>206214</v>
      </c>
      <c r="AI94" s="4" t="str">
        <f t="shared" si="19"/>
        <v>161163</v>
      </c>
      <c r="AJ94" s="4" t="str">
        <f t="shared" si="20"/>
        <v>193193</v>
      </c>
      <c r="AK94" s="4" t="str">
        <f t="shared" si="21"/>
        <v>159175</v>
      </c>
      <c r="AL94" s="4" t="str">
        <f t="shared" si="22"/>
        <v>157157</v>
      </c>
      <c r="AM94" s="4" t="str">
        <f t="shared" si="23"/>
        <v>180180</v>
      </c>
    </row>
    <row r="95" spans="1:39" ht="15.75" customHeight="1">
      <c r="A95" t="s">
        <v>145</v>
      </c>
      <c r="B95" t="s">
        <v>110</v>
      </c>
      <c r="C95" t="s">
        <v>141</v>
      </c>
      <c r="D95" s="6" t="s">
        <v>148</v>
      </c>
      <c r="E95">
        <v>2006</v>
      </c>
      <c r="F95" s="3" t="s">
        <v>111</v>
      </c>
      <c r="G95" s="13" t="s">
        <v>156</v>
      </c>
      <c r="H95" t="s">
        <v>35</v>
      </c>
      <c r="I95" t="str">
        <f t="shared" si="24"/>
        <v>Zim-ruk-3a</v>
      </c>
      <c r="J95" s="2">
        <f t="shared" si="25"/>
        <v>4</v>
      </c>
      <c r="K95">
        <v>125</v>
      </c>
      <c r="L95">
        <v>125</v>
      </c>
      <c r="M95">
        <v>189</v>
      </c>
      <c r="N95">
        <v>189</v>
      </c>
      <c r="O95">
        <v>303</v>
      </c>
      <c r="P95">
        <v>303</v>
      </c>
      <c r="Q95">
        <v>212</v>
      </c>
      <c r="R95">
        <v>217</v>
      </c>
      <c r="S95">
        <v>149</v>
      </c>
      <c r="T95">
        <v>149</v>
      </c>
      <c r="U95">
        <v>193</v>
      </c>
      <c r="V95">
        <v>193</v>
      </c>
      <c r="W95">
        <v>155</v>
      </c>
      <c r="X95">
        <v>155</v>
      </c>
      <c r="Y95">
        <v>157</v>
      </c>
      <c r="Z95">
        <v>157</v>
      </c>
      <c r="AA95">
        <v>177</v>
      </c>
      <c r="AB95">
        <v>186</v>
      </c>
      <c r="AD95" s="4" t="str">
        <f t="shared" si="14"/>
        <v xml:space="preserve">Zim-ruk-3a#4 , </v>
      </c>
      <c r="AE95" s="4" t="str">
        <f t="shared" si="15"/>
        <v>125125</v>
      </c>
      <c r="AF95" s="4" t="str">
        <f t="shared" si="16"/>
        <v>189189</v>
      </c>
      <c r="AG95" s="4" t="str">
        <f t="shared" si="17"/>
        <v>303303</v>
      </c>
      <c r="AH95" s="4" t="str">
        <f t="shared" si="18"/>
        <v>212217</v>
      </c>
      <c r="AI95" s="4" t="str">
        <f t="shared" si="19"/>
        <v>149149</v>
      </c>
      <c r="AJ95" s="4" t="str">
        <f t="shared" si="20"/>
        <v>193193</v>
      </c>
      <c r="AK95" s="4" t="str">
        <f t="shared" si="21"/>
        <v>155155</v>
      </c>
      <c r="AL95" s="4" t="str">
        <f t="shared" si="22"/>
        <v>157157</v>
      </c>
      <c r="AM95" s="4" t="str">
        <f t="shared" si="23"/>
        <v>177186</v>
      </c>
    </row>
    <row r="96" spans="1:39" ht="15.75" customHeight="1">
      <c r="A96" t="s">
        <v>145</v>
      </c>
      <c r="B96" t="s">
        <v>110</v>
      </c>
      <c r="C96" t="s">
        <v>141</v>
      </c>
      <c r="D96" s="6" t="s">
        <v>148</v>
      </c>
      <c r="E96">
        <v>2006</v>
      </c>
      <c r="F96" s="3" t="s">
        <v>111</v>
      </c>
      <c r="G96" s="13" t="s">
        <v>156</v>
      </c>
      <c r="H96" t="s">
        <v>36</v>
      </c>
      <c r="I96" t="str">
        <f t="shared" si="24"/>
        <v>Zim-ruk-3a</v>
      </c>
      <c r="J96" s="2">
        <f t="shared" si="25"/>
        <v>5</v>
      </c>
      <c r="K96">
        <v>125</v>
      </c>
      <c r="L96">
        <v>125</v>
      </c>
      <c r="M96">
        <v>189</v>
      </c>
      <c r="N96">
        <v>189</v>
      </c>
      <c r="O96">
        <v>303</v>
      </c>
      <c r="P96">
        <v>303</v>
      </c>
      <c r="Q96">
        <v>206</v>
      </c>
      <c r="R96">
        <v>212</v>
      </c>
      <c r="S96">
        <v>149</v>
      </c>
      <c r="T96">
        <v>157</v>
      </c>
      <c r="U96">
        <v>187</v>
      </c>
      <c r="V96">
        <v>193</v>
      </c>
      <c r="W96">
        <v>161</v>
      </c>
      <c r="X96">
        <v>161</v>
      </c>
      <c r="Y96">
        <v>155</v>
      </c>
      <c r="Z96">
        <v>155</v>
      </c>
      <c r="AA96">
        <v>180</v>
      </c>
      <c r="AB96">
        <v>180</v>
      </c>
      <c r="AD96" s="4" t="str">
        <f t="shared" si="14"/>
        <v xml:space="preserve">Zim-ruk-3a#5 , </v>
      </c>
      <c r="AE96" s="4" t="str">
        <f t="shared" si="15"/>
        <v>125125</v>
      </c>
      <c r="AF96" s="4" t="str">
        <f t="shared" si="16"/>
        <v>189189</v>
      </c>
      <c r="AG96" s="4" t="str">
        <f t="shared" si="17"/>
        <v>303303</v>
      </c>
      <c r="AH96" s="4" t="str">
        <f t="shared" si="18"/>
        <v>206212</v>
      </c>
      <c r="AI96" s="4" t="str">
        <f t="shared" si="19"/>
        <v>149157</v>
      </c>
      <c r="AJ96" s="4" t="str">
        <f t="shared" si="20"/>
        <v>187193</v>
      </c>
      <c r="AK96" s="4" t="str">
        <f t="shared" si="21"/>
        <v>161161</v>
      </c>
      <c r="AL96" s="4" t="str">
        <f t="shared" si="22"/>
        <v>155155</v>
      </c>
      <c r="AM96" s="4" t="str">
        <f t="shared" si="23"/>
        <v>180180</v>
      </c>
    </row>
    <row r="97" spans="1:39" ht="15.75" customHeight="1">
      <c r="A97" t="s">
        <v>145</v>
      </c>
      <c r="B97" t="s">
        <v>110</v>
      </c>
      <c r="C97" t="s">
        <v>141</v>
      </c>
      <c r="D97" s="6" t="s">
        <v>148</v>
      </c>
      <c r="E97">
        <v>2006</v>
      </c>
      <c r="F97" s="3" t="s">
        <v>111</v>
      </c>
      <c r="G97" s="13" t="s">
        <v>156</v>
      </c>
      <c r="H97" t="s">
        <v>37</v>
      </c>
      <c r="I97" t="str">
        <f t="shared" si="24"/>
        <v>Zim-ruk-3a</v>
      </c>
      <c r="J97" s="2">
        <f t="shared" si="25"/>
        <v>6</v>
      </c>
      <c r="K97">
        <v>125</v>
      </c>
      <c r="L97">
        <v>125</v>
      </c>
      <c r="M97">
        <v>189</v>
      </c>
      <c r="N97">
        <v>189</v>
      </c>
      <c r="O97">
        <v>303</v>
      </c>
      <c r="P97">
        <v>303</v>
      </c>
      <c r="Q97">
        <v>214</v>
      </c>
      <c r="R97">
        <v>217</v>
      </c>
      <c r="S97">
        <v>149</v>
      </c>
      <c r="T97">
        <v>149</v>
      </c>
      <c r="U97">
        <v>193</v>
      </c>
      <c r="V97">
        <v>193</v>
      </c>
      <c r="W97">
        <v>157</v>
      </c>
      <c r="X97">
        <v>165</v>
      </c>
      <c r="Y97">
        <v>157</v>
      </c>
      <c r="Z97">
        <v>157</v>
      </c>
      <c r="AA97">
        <v>180</v>
      </c>
      <c r="AB97">
        <v>180</v>
      </c>
      <c r="AD97" s="4" t="str">
        <f t="shared" si="14"/>
        <v xml:space="preserve">Zim-ruk-3a#6 , </v>
      </c>
      <c r="AE97" s="4" t="str">
        <f t="shared" si="15"/>
        <v>125125</v>
      </c>
      <c r="AF97" s="4" t="str">
        <f t="shared" si="16"/>
        <v>189189</v>
      </c>
      <c r="AG97" s="4" t="str">
        <f t="shared" si="17"/>
        <v>303303</v>
      </c>
      <c r="AH97" s="4" t="str">
        <f t="shared" si="18"/>
        <v>214217</v>
      </c>
      <c r="AI97" s="4" t="str">
        <f t="shared" si="19"/>
        <v>149149</v>
      </c>
      <c r="AJ97" s="4" t="str">
        <f t="shared" si="20"/>
        <v>193193</v>
      </c>
      <c r="AK97" s="4" t="str">
        <f t="shared" si="21"/>
        <v>157165</v>
      </c>
      <c r="AL97" s="4" t="str">
        <f t="shared" si="22"/>
        <v>157157</v>
      </c>
      <c r="AM97" s="4" t="str">
        <f t="shared" si="23"/>
        <v>180180</v>
      </c>
    </row>
    <row r="98" spans="1:39" ht="15.75" customHeight="1">
      <c r="A98" t="s">
        <v>145</v>
      </c>
      <c r="B98" t="s">
        <v>110</v>
      </c>
      <c r="C98" t="s">
        <v>141</v>
      </c>
      <c r="D98" s="6" t="s">
        <v>148</v>
      </c>
      <c r="E98">
        <v>2006</v>
      </c>
      <c r="F98" s="3" t="s">
        <v>111</v>
      </c>
      <c r="G98" s="13" t="s">
        <v>156</v>
      </c>
      <c r="H98" t="s">
        <v>38</v>
      </c>
      <c r="I98" t="str">
        <f t="shared" si="24"/>
        <v>Zim-ruk-3a</v>
      </c>
      <c r="J98" s="2">
        <f t="shared" si="25"/>
        <v>7</v>
      </c>
      <c r="K98">
        <v>125</v>
      </c>
      <c r="L98">
        <v>125</v>
      </c>
      <c r="M98">
        <v>187</v>
      </c>
      <c r="N98">
        <v>189</v>
      </c>
      <c r="O98">
        <v>303</v>
      </c>
      <c r="P98">
        <v>303</v>
      </c>
      <c r="Q98">
        <v>206</v>
      </c>
      <c r="R98">
        <v>212</v>
      </c>
      <c r="S98">
        <v>149</v>
      </c>
      <c r="T98">
        <v>149</v>
      </c>
      <c r="U98">
        <v>193</v>
      </c>
      <c r="V98">
        <v>193</v>
      </c>
      <c r="W98">
        <v>161</v>
      </c>
      <c r="X98">
        <v>169</v>
      </c>
      <c r="Y98">
        <v>157</v>
      </c>
      <c r="Z98">
        <v>157</v>
      </c>
      <c r="AA98">
        <v>180</v>
      </c>
      <c r="AB98">
        <v>180</v>
      </c>
      <c r="AD98" s="4" t="str">
        <f t="shared" ref="AD98:AD122" si="26">CONCATENATE(I98, "#",J98, " , ")</f>
        <v xml:space="preserve">Zim-ruk-3a#7 , </v>
      </c>
      <c r="AE98" s="4" t="str">
        <f t="shared" ref="AE98:AE122" si="27">CONCATENATE(K98,L98)</f>
        <v>125125</v>
      </c>
      <c r="AF98" s="4" t="str">
        <f t="shared" ref="AF98:AF122" si="28">CONCATENATE(M98,N98)</f>
        <v>187189</v>
      </c>
      <c r="AG98" s="4" t="str">
        <f t="shared" ref="AG98:AG122" si="29">CONCATENATE(O98,P98)</f>
        <v>303303</v>
      </c>
      <c r="AH98" s="4" t="str">
        <f t="shared" ref="AH98:AH122" si="30">CONCATENATE(Q98,R98)</f>
        <v>206212</v>
      </c>
      <c r="AI98" s="4" t="str">
        <f t="shared" ref="AI98:AI122" si="31">CONCATENATE(S98,T98)</f>
        <v>149149</v>
      </c>
      <c r="AJ98" s="4" t="str">
        <f t="shared" ref="AJ98:AJ122" si="32">CONCATENATE(U98,V98)</f>
        <v>193193</v>
      </c>
      <c r="AK98" s="4" t="str">
        <f t="shared" ref="AK98:AK122" si="33">CONCATENATE(W98,X98)</f>
        <v>161169</v>
      </c>
      <c r="AL98" s="4" t="str">
        <f t="shared" ref="AL98:AL122" si="34">CONCATENATE(Y98,Z98)</f>
        <v>157157</v>
      </c>
      <c r="AM98" s="4" t="str">
        <f t="shared" ref="AM98:AM122" si="35">CONCATENATE(AA98,AB98)</f>
        <v>180180</v>
      </c>
    </row>
    <row r="99" spans="1:39" ht="15.75" customHeight="1">
      <c r="A99" t="s">
        <v>145</v>
      </c>
      <c r="B99" t="s">
        <v>110</v>
      </c>
      <c r="C99" t="s">
        <v>141</v>
      </c>
      <c r="D99" s="6" t="s">
        <v>148</v>
      </c>
      <c r="E99">
        <v>2006</v>
      </c>
      <c r="F99" s="3" t="s">
        <v>111</v>
      </c>
      <c r="G99" s="13" t="s">
        <v>156</v>
      </c>
      <c r="H99" t="s">
        <v>39</v>
      </c>
      <c r="I99" t="str">
        <f t="shared" si="24"/>
        <v>Zim-ruk-3a</v>
      </c>
      <c r="J99" s="2">
        <f t="shared" si="25"/>
        <v>8</v>
      </c>
      <c r="K99">
        <v>125</v>
      </c>
      <c r="L99">
        <v>125</v>
      </c>
      <c r="M99">
        <v>187</v>
      </c>
      <c r="N99">
        <v>189</v>
      </c>
      <c r="O99">
        <v>303</v>
      </c>
      <c r="P99">
        <v>303</v>
      </c>
      <c r="Q99">
        <v>206</v>
      </c>
      <c r="R99">
        <v>209</v>
      </c>
      <c r="S99">
        <v>151</v>
      </c>
      <c r="T99">
        <v>155</v>
      </c>
      <c r="U99">
        <v>193</v>
      </c>
      <c r="V99">
        <v>193</v>
      </c>
      <c r="W99">
        <v>165</v>
      </c>
      <c r="X99">
        <v>173</v>
      </c>
      <c r="Y99">
        <v>157</v>
      </c>
      <c r="Z99">
        <v>157</v>
      </c>
      <c r="AA99">
        <v>180</v>
      </c>
      <c r="AB99">
        <v>183</v>
      </c>
      <c r="AD99" s="4" t="str">
        <f t="shared" si="26"/>
        <v xml:space="preserve">Zim-ruk-3a#8 , </v>
      </c>
      <c r="AE99" s="4" t="str">
        <f t="shared" si="27"/>
        <v>125125</v>
      </c>
      <c r="AF99" s="4" t="str">
        <f t="shared" si="28"/>
        <v>187189</v>
      </c>
      <c r="AG99" s="4" t="str">
        <f t="shared" si="29"/>
        <v>303303</v>
      </c>
      <c r="AH99" s="4" t="str">
        <f t="shared" si="30"/>
        <v>206209</v>
      </c>
      <c r="AI99" s="4" t="str">
        <f t="shared" si="31"/>
        <v>151155</v>
      </c>
      <c r="AJ99" s="4" t="str">
        <f t="shared" si="32"/>
        <v>193193</v>
      </c>
      <c r="AK99" s="4" t="str">
        <f t="shared" si="33"/>
        <v>165173</v>
      </c>
      <c r="AL99" s="4" t="str">
        <f t="shared" si="34"/>
        <v>157157</v>
      </c>
      <c r="AM99" s="4" t="str">
        <f t="shared" si="35"/>
        <v>180183</v>
      </c>
    </row>
    <row r="100" spans="1:39" ht="15.75" customHeight="1">
      <c r="A100" t="s">
        <v>145</v>
      </c>
      <c r="B100" t="s">
        <v>110</v>
      </c>
      <c r="C100" t="s">
        <v>141</v>
      </c>
      <c r="D100" s="6" t="s">
        <v>148</v>
      </c>
      <c r="E100">
        <v>2006</v>
      </c>
      <c r="F100" s="3" t="s">
        <v>111</v>
      </c>
      <c r="G100" s="13" t="s">
        <v>156</v>
      </c>
      <c r="H100" t="s">
        <v>40</v>
      </c>
      <c r="I100" t="str">
        <f t="shared" si="24"/>
        <v>Zim-ruk-3a</v>
      </c>
      <c r="J100" s="2">
        <f t="shared" si="25"/>
        <v>9</v>
      </c>
      <c r="K100">
        <v>125</v>
      </c>
      <c r="L100">
        <v>125</v>
      </c>
      <c r="M100">
        <v>187</v>
      </c>
      <c r="N100">
        <v>189</v>
      </c>
      <c r="O100">
        <v>297</v>
      </c>
      <c r="P100">
        <v>303</v>
      </c>
      <c r="Q100">
        <v>202</v>
      </c>
      <c r="R100">
        <v>209</v>
      </c>
      <c r="S100">
        <v>149</v>
      </c>
      <c r="T100">
        <v>149</v>
      </c>
      <c r="U100">
        <v>187</v>
      </c>
      <c r="V100">
        <v>187</v>
      </c>
      <c r="W100">
        <v>161</v>
      </c>
      <c r="X100">
        <v>161</v>
      </c>
      <c r="Y100">
        <v>157</v>
      </c>
      <c r="Z100">
        <v>157</v>
      </c>
      <c r="AA100">
        <v>180</v>
      </c>
      <c r="AB100">
        <v>180</v>
      </c>
      <c r="AD100" s="4" t="str">
        <f t="shared" si="26"/>
        <v xml:space="preserve">Zim-ruk-3a#9 , </v>
      </c>
      <c r="AE100" s="4" t="str">
        <f t="shared" si="27"/>
        <v>125125</v>
      </c>
      <c r="AF100" s="4" t="str">
        <f t="shared" si="28"/>
        <v>187189</v>
      </c>
      <c r="AG100" s="4" t="str">
        <f t="shared" si="29"/>
        <v>297303</v>
      </c>
      <c r="AH100" s="4" t="str">
        <f t="shared" si="30"/>
        <v>202209</v>
      </c>
      <c r="AI100" s="4" t="str">
        <f t="shared" si="31"/>
        <v>149149</v>
      </c>
      <c r="AJ100" s="4" t="str">
        <f t="shared" si="32"/>
        <v>187187</v>
      </c>
      <c r="AK100" s="4" t="str">
        <f t="shared" si="33"/>
        <v>161161</v>
      </c>
      <c r="AL100" s="4" t="str">
        <f t="shared" si="34"/>
        <v>157157</v>
      </c>
      <c r="AM100" s="4" t="str">
        <f t="shared" si="35"/>
        <v>180180</v>
      </c>
    </row>
    <row r="101" spans="1:39" ht="15.75" customHeight="1">
      <c r="A101" t="s">
        <v>145</v>
      </c>
      <c r="B101" t="s">
        <v>110</v>
      </c>
      <c r="C101" t="s">
        <v>141</v>
      </c>
      <c r="D101" s="6" t="s">
        <v>148</v>
      </c>
      <c r="E101">
        <v>2006</v>
      </c>
      <c r="F101" s="3" t="s">
        <v>111</v>
      </c>
      <c r="G101" s="13" t="s">
        <v>156</v>
      </c>
      <c r="H101" t="s">
        <v>10</v>
      </c>
      <c r="I101" t="str">
        <f t="shared" si="24"/>
        <v>Zim-ruk-3a</v>
      </c>
      <c r="J101" s="2">
        <f t="shared" si="25"/>
        <v>10</v>
      </c>
      <c r="K101">
        <v>125</v>
      </c>
      <c r="L101">
        <v>125</v>
      </c>
      <c r="M101">
        <v>201</v>
      </c>
      <c r="N101">
        <v>201</v>
      </c>
      <c r="O101">
        <v>303</v>
      </c>
      <c r="P101">
        <v>303</v>
      </c>
      <c r="Q101">
        <v>212</v>
      </c>
      <c r="R101">
        <v>217</v>
      </c>
      <c r="S101">
        <v>149</v>
      </c>
      <c r="T101">
        <v>157</v>
      </c>
      <c r="U101">
        <v>193</v>
      </c>
      <c r="V101">
        <v>193</v>
      </c>
      <c r="W101">
        <v>161</v>
      </c>
      <c r="X101">
        <v>165</v>
      </c>
      <c r="Y101">
        <v>157</v>
      </c>
      <c r="Z101">
        <v>159</v>
      </c>
      <c r="AA101">
        <v>180</v>
      </c>
      <c r="AB101">
        <v>180</v>
      </c>
      <c r="AD101" s="4" t="str">
        <f t="shared" si="26"/>
        <v xml:space="preserve">Zim-ruk-3a#10 , </v>
      </c>
      <c r="AE101" s="4" t="str">
        <f t="shared" si="27"/>
        <v>125125</v>
      </c>
      <c r="AF101" s="4" t="str">
        <f t="shared" si="28"/>
        <v>201201</v>
      </c>
      <c r="AG101" s="4" t="str">
        <f t="shared" si="29"/>
        <v>303303</v>
      </c>
      <c r="AH101" s="4" t="str">
        <f t="shared" si="30"/>
        <v>212217</v>
      </c>
      <c r="AI101" s="4" t="str">
        <f t="shared" si="31"/>
        <v>149157</v>
      </c>
      <c r="AJ101" s="4" t="str">
        <f t="shared" si="32"/>
        <v>193193</v>
      </c>
      <c r="AK101" s="4" t="str">
        <f t="shared" si="33"/>
        <v>161165</v>
      </c>
      <c r="AL101" s="4" t="str">
        <f t="shared" si="34"/>
        <v>157159</v>
      </c>
      <c r="AM101" s="4" t="str">
        <f t="shared" si="35"/>
        <v>180180</v>
      </c>
    </row>
    <row r="102" spans="1:39" ht="15.75" customHeight="1">
      <c r="A102" t="s">
        <v>145</v>
      </c>
      <c r="B102" t="s">
        <v>110</v>
      </c>
      <c r="C102" t="s">
        <v>141</v>
      </c>
      <c r="D102" s="6" t="s">
        <v>148</v>
      </c>
      <c r="E102">
        <v>2006</v>
      </c>
      <c r="F102" s="3" t="s">
        <v>111</v>
      </c>
      <c r="G102" s="13" t="s">
        <v>156</v>
      </c>
      <c r="H102" t="s">
        <v>11</v>
      </c>
      <c r="I102" t="str">
        <f t="shared" si="24"/>
        <v>Zim-ruk-3a</v>
      </c>
      <c r="J102" s="2">
        <f t="shared" si="25"/>
        <v>11</v>
      </c>
      <c r="K102">
        <v>119</v>
      </c>
      <c r="L102">
        <v>125</v>
      </c>
      <c r="M102">
        <v>189</v>
      </c>
      <c r="N102">
        <v>189</v>
      </c>
      <c r="O102">
        <v>297</v>
      </c>
      <c r="P102">
        <v>303</v>
      </c>
      <c r="Q102">
        <v>206</v>
      </c>
      <c r="R102">
        <v>217</v>
      </c>
      <c r="S102">
        <v>149</v>
      </c>
      <c r="T102">
        <v>149</v>
      </c>
      <c r="U102">
        <v>187</v>
      </c>
      <c r="V102">
        <v>193</v>
      </c>
      <c r="W102">
        <v>165</v>
      </c>
      <c r="X102">
        <v>169</v>
      </c>
      <c r="Y102">
        <v>157</v>
      </c>
      <c r="Z102">
        <v>157</v>
      </c>
      <c r="AA102">
        <v>180</v>
      </c>
      <c r="AB102">
        <v>183</v>
      </c>
      <c r="AD102" s="4" t="str">
        <f t="shared" si="26"/>
        <v xml:space="preserve">Zim-ruk-3a#11 , </v>
      </c>
      <c r="AE102" s="4" t="str">
        <f t="shared" si="27"/>
        <v>119125</v>
      </c>
      <c r="AF102" s="4" t="str">
        <f t="shared" si="28"/>
        <v>189189</v>
      </c>
      <c r="AG102" s="4" t="str">
        <f t="shared" si="29"/>
        <v>297303</v>
      </c>
      <c r="AH102" s="4" t="str">
        <f t="shared" si="30"/>
        <v>206217</v>
      </c>
      <c r="AI102" s="4" t="str">
        <f t="shared" si="31"/>
        <v>149149</v>
      </c>
      <c r="AJ102" s="4" t="str">
        <f t="shared" si="32"/>
        <v>187193</v>
      </c>
      <c r="AK102" s="4" t="str">
        <f t="shared" si="33"/>
        <v>165169</v>
      </c>
      <c r="AL102" s="4" t="str">
        <f t="shared" si="34"/>
        <v>157157</v>
      </c>
      <c r="AM102" s="4" t="str">
        <f t="shared" si="35"/>
        <v>180183</v>
      </c>
    </row>
    <row r="103" spans="1:39" ht="15.75" customHeight="1">
      <c r="A103" t="s">
        <v>145</v>
      </c>
      <c r="B103" t="s">
        <v>110</v>
      </c>
      <c r="C103" t="s">
        <v>141</v>
      </c>
      <c r="D103" s="6" t="s">
        <v>148</v>
      </c>
      <c r="E103">
        <v>2006</v>
      </c>
      <c r="F103" s="3" t="s">
        <v>111</v>
      </c>
      <c r="G103" s="13" t="s">
        <v>156</v>
      </c>
      <c r="H103" t="s">
        <v>12</v>
      </c>
      <c r="I103" t="str">
        <f t="shared" si="24"/>
        <v>Zim-ruk-3a</v>
      </c>
      <c r="J103" s="2">
        <f t="shared" si="25"/>
        <v>12</v>
      </c>
      <c r="K103">
        <v>125</v>
      </c>
      <c r="L103">
        <v>125</v>
      </c>
      <c r="M103">
        <v>189</v>
      </c>
      <c r="N103">
        <v>189</v>
      </c>
      <c r="O103">
        <v>303</v>
      </c>
      <c r="P103">
        <v>303</v>
      </c>
      <c r="Q103">
        <v>212</v>
      </c>
      <c r="R103">
        <v>217</v>
      </c>
      <c r="S103">
        <v>151</v>
      </c>
      <c r="T103">
        <v>159</v>
      </c>
      <c r="U103">
        <v>190</v>
      </c>
      <c r="V103">
        <v>193</v>
      </c>
      <c r="W103">
        <v>169</v>
      </c>
      <c r="X103">
        <v>169</v>
      </c>
      <c r="Y103">
        <v>155</v>
      </c>
      <c r="Z103">
        <v>155</v>
      </c>
      <c r="AA103">
        <v>180</v>
      </c>
      <c r="AB103">
        <v>180</v>
      </c>
      <c r="AD103" s="4" t="str">
        <f t="shared" si="26"/>
        <v xml:space="preserve">Zim-ruk-3a#12 , </v>
      </c>
      <c r="AE103" s="4" t="str">
        <f t="shared" si="27"/>
        <v>125125</v>
      </c>
      <c r="AF103" s="4" t="str">
        <f t="shared" si="28"/>
        <v>189189</v>
      </c>
      <c r="AG103" s="4" t="str">
        <f t="shared" si="29"/>
        <v>303303</v>
      </c>
      <c r="AH103" s="4" t="str">
        <f t="shared" si="30"/>
        <v>212217</v>
      </c>
      <c r="AI103" s="4" t="str">
        <f t="shared" si="31"/>
        <v>151159</v>
      </c>
      <c r="AJ103" s="4" t="str">
        <f t="shared" si="32"/>
        <v>190193</v>
      </c>
      <c r="AK103" s="4" t="str">
        <f t="shared" si="33"/>
        <v>169169</v>
      </c>
      <c r="AL103" s="4" t="str">
        <f t="shared" si="34"/>
        <v>155155</v>
      </c>
      <c r="AM103" s="4" t="str">
        <f t="shared" si="35"/>
        <v>180180</v>
      </c>
    </row>
    <row r="104" spans="1:39" ht="15.75" customHeight="1">
      <c r="A104" t="s">
        <v>145</v>
      </c>
      <c r="B104" t="s">
        <v>110</v>
      </c>
      <c r="C104" t="s">
        <v>141</v>
      </c>
      <c r="D104" s="6" t="s">
        <v>148</v>
      </c>
      <c r="E104">
        <v>2006</v>
      </c>
      <c r="F104" s="3" t="s">
        <v>111</v>
      </c>
      <c r="G104" s="13" t="s">
        <v>156</v>
      </c>
      <c r="H104" t="s">
        <v>13</v>
      </c>
      <c r="I104" t="str">
        <f t="shared" si="24"/>
        <v>Zim-ruk-3a</v>
      </c>
      <c r="J104" s="2">
        <f t="shared" si="25"/>
        <v>13</v>
      </c>
      <c r="K104">
        <v>125</v>
      </c>
      <c r="L104">
        <v>129</v>
      </c>
      <c r="M104">
        <v>201</v>
      </c>
      <c r="N104">
        <v>201</v>
      </c>
      <c r="O104">
        <v>303</v>
      </c>
      <c r="P104">
        <v>303</v>
      </c>
      <c r="Q104">
        <v>206</v>
      </c>
      <c r="R104">
        <v>206</v>
      </c>
      <c r="S104">
        <v>149</v>
      </c>
      <c r="T104">
        <v>163</v>
      </c>
      <c r="U104">
        <v>190</v>
      </c>
      <c r="V104">
        <v>193</v>
      </c>
      <c r="W104">
        <v>165</v>
      </c>
      <c r="X104">
        <v>173</v>
      </c>
      <c r="Y104">
        <v>147</v>
      </c>
      <c r="Z104">
        <v>155</v>
      </c>
      <c r="AA104">
        <v>180</v>
      </c>
      <c r="AB104">
        <v>180</v>
      </c>
      <c r="AD104" s="4" t="str">
        <f t="shared" si="26"/>
        <v xml:space="preserve">Zim-ruk-3a#13 , </v>
      </c>
      <c r="AE104" s="4" t="str">
        <f t="shared" si="27"/>
        <v>125129</v>
      </c>
      <c r="AF104" s="4" t="str">
        <f t="shared" si="28"/>
        <v>201201</v>
      </c>
      <c r="AG104" s="4" t="str">
        <f t="shared" si="29"/>
        <v>303303</v>
      </c>
      <c r="AH104" s="4" t="str">
        <f t="shared" si="30"/>
        <v>206206</v>
      </c>
      <c r="AI104" s="4" t="str">
        <f t="shared" si="31"/>
        <v>149163</v>
      </c>
      <c r="AJ104" s="4" t="str">
        <f t="shared" si="32"/>
        <v>190193</v>
      </c>
      <c r="AK104" s="4" t="str">
        <f t="shared" si="33"/>
        <v>165173</v>
      </c>
      <c r="AL104" s="4" t="str">
        <f t="shared" si="34"/>
        <v>147155</v>
      </c>
      <c r="AM104" s="4" t="str">
        <f t="shared" si="35"/>
        <v>180180</v>
      </c>
    </row>
    <row r="105" spans="1:39" ht="15.75" customHeight="1">
      <c r="A105" t="s">
        <v>145</v>
      </c>
      <c r="B105" t="s">
        <v>110</v>
      </c>
      <c r="C105" t="s">
        <v>141</v>
      </c>
      <c r="D105" s="6" t="s">
        <v>148</v>
      </c>
      <c r="E105">
        <v>2006</v>
      </c>
      <c r="F105" s="3" t="s">
        <v>111</v>
      </c>
      <c r="G105" s="13" t="s">
        <v>156</v>
      </c>
      <c r="H105" t="s">
        <v>14</v>
      </c>
      <c r="I105" t="str">
        <f t="shared" si="24"/>
        <v>Zim-ruk-3a</v>
      </c>
      <c r="J105" s="2">
        <f t="shared" si="25"/>
        <v>14</v>
      </c>
      <c r="K105">
        <v>125</v>
      </c>
      <c r="L105">
        <v>125</v>
      </c>
      <c r="M105">
        <v>189</v>
      </c>
      <c r="N105">
        <v>189</v>
      </c>
      <c r="O105">
        <v>303</v>
      </c>
      <c r="P105">
        <v>303</v>
      </c>
      <c r="Q105">
        <v>206</v>
      </c>
      <c r="R105">
        <v>206</v>
      </c>
      <c r="S105">
        <v>151</v>
      </c>
      <c r="T105">
        <v>163</v>
      </c>
      <c r="U105">
        <v>193</v>
      </c>
      <c r="V105">
        <v>193</v>
      </c>
      <c r="W105">
        <v>155</v>
      </c>
      <c r="X105">
        <v>171</v>
      </c>
      <c r="Y105">
        <v>157</v>
      </c>
      <c r="Z105">
        <v>159</v>
      </c>
      <c r="AA105">
        <v>177</v>
      </c>
      <c r="AB105">
        <v>180</v>
      </c>
      <c r="AD105" s="4" t="str">
        <f t="shared" si="26"/>
        <v xml:space="preserve">Zim-ruk-3a#14 , </v>
      </c>
      <c r="AE105" s="4" t="str">
        <f t="shared" si="27"/>
        <v>125125</v>
      </c>
      <c r="AF105" s="4" t="str">
        <f t="shared" si="28"/>
        <v>189189</v>
      </c>
      <c r="AG105" s="4" t="str">
        <f t="shared" si="29"/>
        <v>303303</v>
      </c>
      <c r="AH105" s="4" t="str">
        <f t="shared" si="30"/>
        <v>206206</v>
      </c>
      <c r="AI105" s="4" t="str">
        <f t="shared" si="31"/>
        <v>151163</v>
      </c>
      <c r="AJ105" s="4" t="str">
        <f t="shared" si="32"/>
        <v>193193</v>
      </c>
      <c r="AK105" s="4" t="str">
        <f t="shared" si="33"/>
        <v>155171</v>
      </c>
      <c r="AL105" s="4" t="str">
        <f t="shared" si="34"/>
        <v>157159</v>
      </c>
      <c r="AM105" s="4" t="str">
        <f t="shared" si="35"/>
        <v>177180</v>
      </c>
    </row>
    <row r="106" spans="1:39" ht="15.75" customHeight="1">
      <c r="A106" t="s">
        <v>145</v>
      </c>
      <c r="B106" t="s">
        <v>110</v>
      </c>
      <c r="C106" t="s">
        <v>141</v>
      </c>
      <c r="D106" s="6" t="s">
        <v>148</v>
      </c>
      <c r="E106">
        <v>2006</v>
      </c>
      <c r="F106" s="3" t="s">
        <v>111</v>
      </c>
      <c r="G106" s="13" t="s">
        <v>156</v>
      </c>
      <c r="H106" t="s">
        <v>15</v>
      </c>
      <c r="I106" t="str">
        <f t="shared" si="24"/>
        <v>Zim-ruk-3a</v>
      </c>
      <c r="J106" s="2">
        <f t="shared" si="25"/>
        <v>15</v>
      </c>
      <c r="K106">
        <v>125</v>
      </c>
      <c r="L106">
        <v>129</v>
      </c>
      <c r="M106">
        <v>187</v>
      </c>
      <c r="N106">
        <v>189</v>
      </c>
      <c r="O106">
        <v>303</v>
      </c>
      <c r="P106">
        <v>303</v>
      </c>
      <c r="Q106">
        <v>206</v>
      </c>
      <c r="R106">
        <v>215</v>
      </c>
      <c r="S106">
        <v>149</v>
      </c>
      <c r="T106">
        <v>149</v>
      </c>
      <c r="U106">
        <v>193</v>
      </c>
      <c r="V106">
        <v>193</v>
      </c>
      <c r="W106">
        <v>161</v>
      </c>
      <c r="X106">
        <v>173</v>
      </c>
      <c r="Y106">
        <v>153</v>
      </c>
      <c r="Z106">
        <v>157</v>
      </c>
      <c r="AA106">
        <v>180</v>
      </c>
      <c r="AB106">
        <v>180</v>
      </c>
      <c r="AD106" s="4" t="str">
        <f t="shared" si="26"/>
        <v xml:space="preserve">Zim-ruk-3a#15 , </v>
      </c>
      <c r="AE106" s="4" t="str">
        <f t="shared" si="27"/>
        <v>125129</v>
      </c>
      <c r="AF106" s="4" t="str">
        <f t="shared" si="28"/>
        <v>187189</v>
      </c>
      <c r="AG106" s="4" t="str">
        <f t="shared" si="29"/>
        <v>303303</v>
      </c>
      <c r="AH106" s="4" t="str">
        <f t="shared" si="30"/>
        <v>206215</v>
      </c>
      <c r="AI106" s="4" t="str">
        <f t="shared" si="31"/>
        <v>149149</v>
      </c>
      <c r="AJ106" s="4" t="str">
        <f t="shared" si="32"/>
        <v>193193</v>
      </c>
      <c r="AK106" s="4" t="str">
        <f t="shared" si="33"/>
        <v>161173</v>
      </c>
      <c r="AL106" s="4" t="str">
        <f t="shared" si="34"/>
        <v>153157</v>
      </c>
      <c r="AM106" s="4" t="str">
        <f t="shared" si="35"/>
        <v>180180</v>
      </c>
    </row>
    <row r="107" spans="1:39" ht="15.75" customHeight="1">
      <c r="A107" t="s">
        <v>145</v>
      </c>
      <c r="B107" t="s">
        <v>110</v>
      </c>
      <c r="C107" t="s">
        <v>141</v>
      </c>
      <c r="D107" s="6" t="s">
        <v>148</v>
      </c>
      <c r="E107">
        <v>2006</v>
      </c>
      <c r="F107" s="3" t="s">
        <v>111</v>
      </c>
      <c r="G107" s="13" t="s">
        <v>156</v>
      </c>
      <c r="H107" t="s">
        <v>16</v>
      </c>
      <c r="I107" t="str">
        <f t="shared" si="24"/>
        <v>Zim-ruk-3a</v>
      </c>
      <c r="J107" s="2">
        <f t="shared" si="25"/>
        <v>16</v>
      </c>
      <c r="K107">
        <v>125</v>
      </c>
      <c r="L107">
        <v>125</v>
      </c>
      <c r="M107">
        <v>187</v>
      </c>
      <c r="N107">
        <v>189</v>
      </c>
      <c r="O107">
        <v>303</v>
      </c>
      <c r="P107">
        <v>303</v>
      </c>
      <c r="Q107">
        <v>217</v>
      </c>
      <c r="R107">
        <v>220</v>
      </c>
      <c r="S107">
        <v>149</v>
      </c>
      <c r="T107">
        <v>163</v>
      </c>
      <c r="U107">
        <v>190</v>
      </c>
      <c r="V107">
        <v>193</v>
      </c>
      <c r="W107">
        <v>167</v>
      </c>
      <c r="X107">
        <v>175</v>
      </c>
      <c r="Y107">
        <v>137</v>
      </c>
      <c r="Z107">
        <v>157</v>
      </c>
      <c r="AA107">
        <v>195</v>
      </c>
      <c r="AB107">
        <v>195</v>
      </c>
      <c r="AD107" s="4" t="str">
        <f t="shared" si="26"/>
        <v xml:space="preserve">Zim-ruk-3a#16 , </v>
      </c>
      <c r="AE107" s="4" t="str">
        <f t="shared" si="27"/>
        <v>125125</v>
      </c>
      <c r="AF107" s="4" t="str">
        <f t="shared" si="28"/>
        <v>187189</v>
      </c>
      <c r="AG107" s="4" t="str">
        <f t="shared" si="29"/>
        <v>303303</v>
      </c>
      <c r="AH107" s="4" t="str">
        <f t="shared" si="30"/>
        <v>217220</v>
      </c>
      <c r="AI107" s="4" t="str">
        <f t="shared" si="31"/>
        <v>149163</v>
      </c>
      <c r="AJ107" s="4" t="str">
        <f t="shared" si="32"/>
        <v>190193</v>
      </c>
      <c r="AK107" s="4" t="str">
        <f t="shared" si="33"/>
        <v>167175</v>
      </c>
      <c r="AL107" s="4" t="str">
        <f t="shared" si="34"/>
        <v>137157</v>
      </c>
      <c r="AM107" s="4" t="str">
        <f t="shared" si="35"/>
        <v>195195</v>
      </c>
    </row>
    <row r="108" spans="1:39" ht="15.75" customHeight="1">
      <c r="A108" t="s">
        <v>145</v>
      </c>
      <c r="B108" t="s">
        <v>110</v>
      </c>
      <c r="C108" t="s">
        <v>141</v>
      </c>
      <c r="D108" s="6" t="s">
        <v>148</v>
      </c>
      <c r="E108">
        <v>2006</v>
      </c>
      <c r="F108" s="3" t="s">
        <v>111</v>
      </c>
      <c r="G108" s="13" t="s">
        <v>156</v>
      </c>
      <c r="H108" t="s">
        <v>17</v>
      </c>
      <c r="I108" t="str">
        <f t="shared" si="24"/>
        <v>Zim-ruk-3a</v>
      </c>
      <c r="J108" s="2">
        <f t="shared" si="25"/>
        <v>17</v>
      </c>
      <c r="K108">
        <v>125</v>
      </c>
      <c r="L108">
        <v>125</v>
      </c>
      <c r="M108">
        <v>189</v>
      </c>
      <c r="N108">
        <v>189</v>
      </c>
      <c r="O108">
        <v>303</v>
      </c>
      <c r="P108">
        <v>303</v>
      </c>
      <c r="Q108">
        <v>203</v>
      </c>
      <c r="R108">
        <v>206</v>
      </c>
      <c r="S108">
        <v>151</v>
      </c>
      <c r="T108">
        <v>155</v>
      </c>
      <c r="U108">
        <v>193</v>
      </c>
      <c r="V108">
        <v>193</v>
      </c>
      <c r="W108">
        <v>155</v>
      </c>
      <c r="X108">
        <v>163</v>
      </c>
      <c r="Y108">
        <v>147</v>
      </c>
      <c r="Z108">
        <v>155</v>
      </c>
      <c r="AA108">
        <v>180</v>
      </c>
      <c r="AB108">
        <v>180</v>
      </c>
      <c r="AD108" s="4" t="str">
        <f t="shared" si="26"/>
        <v xml:space="preserve">Zim-ruk-3a#17 , </v>
      </c>
      <c r="AE108" s="4" t="str">
        <f t="shared" si="27"/>
        <v>125125</v>
      </c>
      <c r="AF108" s="4" t="str">
        <f t="shared" si="28"/>
        <v>189189</v>
      </c>
      <c r="AG108" s="4" t="str">
        <f t="shared" si="29"/>
        <v>303303</v>
      </c>
      <c r="AH108" s="4" t="str">
        <f t="shared" si="30"/>
        <v>203206</v>
      </c>
      <c r="AI108" s="4" t="str">
        <f t="shared" si="31"/>
        <v>151155</v>
      </c>
      <c r="AJ108" s="4" t="str">
        <f t="shared" si="32"/>
        <v>193193</v>
      </c>
      <c r="AK108" s="4" t="str">
        <f t="shared" si="33"/>
        <v>155163</v>
      </c>
      <c r="AL108" s="4" t="str">
        <f t="shared" si="34"/>
        <v>147155</v>
      </c>
      <c r="AM108" s="4" t="str">
        <f t="shared" si="35"/>
        <v>180180</v>
      </c>
    </row>
    <row r="109" spans="1:39" ht="15.75" customHeight="1">
      <c r="A109" t="s">
        <v>145</v>
      </c>
      <c r="B109" t="s">
        <v>110</v>
      </c>
      <c r="C109" t="s">
        <v>141</v>
      </c>
      <c r="D109" s="6" t="s">
        <v>148</v>
      </c>
      <c r="E109">
        <v>2006</v>
      </c>
      <c r="F109" s="3" t="s">
        <v>111</v>
      </c>
      <c r="G109" s="13" t="s">
        <v>156</v>
      </c>
      <c r="H109" t="s">
        <v>18</v>
      </c>
      <c r="I109" t="str">
        <f t="shared" si="24"/>
        <v>Zim-ruk-3a</v>
      </c>
      <c r="J109" s="2">
        <f t="shared" si="25"/>
        <v>19</v>
      </c>
      <c r="K109" s="1" t="s">
        <v>9</v>
      </c>
      <c r="L109">
        <v>127</v>
      </c>
      <c r="M109">
        <v>189</v>
      </c>
      <c r="N109">
        <v>201</v>
      </c>
      <c r="O109">
        <v>297</v>
      </c>
      <c r="P109">
        <v>303</v>
      </c>
      <c r="Q109">
        <v>206</v>
      </c>
      <c r="R109">
        <v>206</v>
      </c>
      <c r="S109">
        <v>149</v>
      </c>
      <c r="T109">
        <v>149</v>
      </c>
      <c r="U109">
        <v>190</v>
      </c>
      <c r="V109">
        <v>193</v>
      </c>
      <c r="W109">
        <v>155</v>
      </c>
      <c r="X109">
        <v>173</v>
      </c>
      <c r="Y109">
        <v>147</v>
      </c>
      <c r="Z109">
        <v>155</v>
      </c>
      <c r="AA109">
        <v>180</v>
      </c>
      <c r="AB109">
        <v>180</v>
      </c>
      <c r="AD109" s="4" t="str">
        <f t="shared" si="26"/>
        <v xml:space="preserve">Zim-ruk-3a#19 , </v>
      </c>
      <c r="AE109" s="4" t="str">
        <f t="shared" si="27"/>
        <v>000127</v>
      </c>
      <c r="AF109" s="4" t="str">
        <f t="shared" si="28"/>
        <v>189201</v>
      </c>
      <c r="AG109" s="4" t="str">
        <f t="shared" si="29"/>
        <v>297303</v>
      </c>
      <c r="AH109" s="4" t="str">
        <f t="shared" si="30"/>
        <v>206206</v>
      </c>
      <c r="AI109" s="4" t="str">
        <f t="shared" si="31"/>
        <v>149149</v>
      </c>
      <c r="AJ109" s="4" t="str">
        <f t="shared" si="32"/>
        <v>190193</v>
      </c>
      <c r="AK109" s="4" t="str">
        <f t="shared" si="33"/>
        <v>155173</v>
      </c>
      <c r="AL109" s="4" t="str">
        <f t="shared" si="34"/>
        <v>147155</v>
      </c>
      <c r="AM109" s="4" t="str">
        <f t="shared" si="35"/>
        <v>180180</v>
      </c>
    </row>
    <row r="110" spans="1:39" ht="15.75" customHeight="1">
      <c r="A110" t="s">
        <v>145</v>
      </c>
      <c r="B110" t="s">
        <v>110</v>
      </c>
      <c r="C110" t="s">
        <v>141</v>
      </c>
      <c r="D110" s="6" t="s">
        <v>148</v>
      </c>
      <c r="E110">
        <v>2006</v>
      </c>
      <c r="F110" s="3" t="s">
        <v>111</v>
      </c>
      <c r="G110" s="13" t="s">
        <v>156</v>
      </c>
      <c r="H110" t="s">
        <v>20</v>
      </c>
      <c r="I110" t="str">
        <f t="shared" si="24"/>
        <v>Zim-ruk-3a</v>
      </c>
      <c r="J110" s="2">
        <f t="shared" si="25"/>
        <v>20</v>
      </c>
      <c r="K110" s="1" t="s">
        <v>9</v>
      </c>
      <c r="L110" s="1" t="s">
        <v>9</v>
      </c>
      <c r="M110" s="1" t="s">
        <v>9</v>
      </c>
      <c r="N110" s="1" t="s">
        <v>9</v>
      </c>
      <c r="O110" s="1" t="s">
        <v>9</v>
      </c>
      <c r="P110" s="1" t="s">
        <v>9</v>
      </c>
      <c r="Q110" s="1" t="s">
        <v>9</v>
      </c>
      <c r="R110" s="1" t="s">
        <v>9</v>
      </c>
      <c r="S110" s="1" t="s">
        <v>9</v>
      </c>
      <c r="T110" s="1" t="s">
        <v>9</v>
      </c>
      <c r="U110" s="1" t="s">
        <v>9</v>
      </c>
      <c r="V110" s="1" t="s">
        <v>9</v>
      </c>
      <c r="W110">
        <v>155</v>
      </c>
      <c r="X110">
        <v>173</v>
      </c>
      <c r="Y110">
        <v>157</v>
      </c>
      <c r="Z110">
        <v>157</v>
      </c>
      <c r="AA110">
        <v>180</v>
      </c>
      <c r="AB110">
        <v>186</v>
      </c>
      <c r="AD110" s="4" t="str">
        <f t="shared" si="26"/>
        <v xml:space="preserve">Zim-ruk-3a#20 , </v>
      </c>
      <c r="AE110" s="4" t="str">
        <f t="shared" si="27"/>
        <v>000000</v>
      </c>
      <c r="AF110" s="4" t="str">
        <f t="shared" si="28"/>
        <v>000000</v>
      </c>
      <c r="AG110" s="4" t="str">
        <f t="shared" si="29"/>
        <v>000000</v>
      </c>
      <c r="AH110" s="4" t="str">
        <f t="shared" si="30"/>
        <v>000000</v>
      </c>
      <c r="AI110" s="4" t="str">
        <f t="shared" si="31"/>
        <v>000000</v>
      </c>
      <c r="AJ110" s="4" t="str">
        <f t="shared" si="32"/>
        <v>000000</v>
      </c>
      <c r="AK110" s="4" t="str">
        <f t="shared" si="33"/>
        <v>155173</v>
      </c>
      <c r="AL110" s="4" t="str">
        <f t="shared" si="34"/>
        <v>157157</v>
      </c>
      <c r="AM110" s="4" t="str">
        <f t="shared" si="35"/>
        <v>180186</v>
      </c>
    </row>
    <row r="111" spans="1:39" ht="15.75" customHeight="1">
      <c r="A111" t="s">
        <v>145</v>
      </c>
      <c r="B111" t="s">
        <v>110</v>
      </c>
      <c r="C111" t="s">
        <v>141</v>
      </c>
      <c r="D111" s="6" t="s">
        <v>148</v>
      </c>
      <c r="E111">
        <v>2006</v>
      </c>
      <c r="F111" s="3" t="s">
        <v>111</v>
      </c>
      <c r="G111" s="13" t="s">
        <v>156</v>
      </c>
      <c r="H111" t="s">
        <v>21</v>
      </c>
      <c r="I111" t="str">
        <f t="shared" si="24"/>
        <v>Zim-ruk-3a</v>
      </c>
      <c r="J111" s="2">
        <f t="shared" si="25"/>
        <v>21</v>
      </c>
      <c r="K111">
        <v>125</v>
      </c>
      <c r="L111">
        <v>125</v>
      </c>
      <c r="M111">
        <v>187</v>
      </c>
      <c r="N111">
        <v>189</v>
      </c>
      <c r="O111">
        <v>303</v>
      </c>
      <c r="P111">
        <v>303</v>
      </c>
      <c r="Q111">
        <v>206</v>
      </c>
      <c r="R111">
        <v>209</v>
      </c>
      <c r="S111">
        <v>149</v>
      </c>
      <c r="T111">
        <v>151</v>
      </c>
      <c r="U111">
        <v>187</v>
      </c>
      <c r="V111">
        <v>193</v>
      </c>
      <c r="W111">
        <v>155</v>
      </c>
      <c r="X111">
        <v>169</v>
      </c>
      <c r="Y111">
        <v>157</v>
      </c>
      <c r="Z111">
        <v>157</v>
      </c>
      <c r="AA111">
        <v>183</v>
      </c>
      <c r="AB111">
        <v>186</v>
      </c>
      <c r="AD111" s="4" t="str">
        <f t="shared" si="26"/>
        <v xml:space="preserve">Zim-ruk-3a#21 , </v>
      </c>
      <c r="AE111" s="4" t="str">
        <f t="shared" si="27"/>
        <v>125125</v>
      </c>
      <c r="AF111" s="4" t="str">
        <f t="shared" si="28"/>
        <v>187189</v>
      </c>
      <c r="AG111" s="4" t="str">
        <f t="shared" si="29"/>
        <v>303303</v>
      </c>
      <c r="AH111" s="4" t="str">
        <f t="shared" si="30"/>
        <v>206209</v>
      </c>
      <c r="AI111" s="4" t="str">
        <f t="shared" si="31"/>
        <v>149151</v>
      </c>
      <c r="AJ111" s="4" t="str">
        <f t="shared" si="32"/>
        <v>187193</v>
      </c>
      <c r="AK111" s="4" t="str">
        <f t="shared" si="33"/>
        <v>155169</v>
      </c>
      <c r="AL111" s="4" t="str">
        <f t="shared" si="34"/>
        <v>157157</v>
      </c>
      <c r="AM111" s="4" t="str">
        <f t="shared" si="35"/>
        <v>183186</v>
      </c>
    </row>
    <row r="112" spans="1:39" ht="15.75" customHeight="1">
      <c r="A112" t="s">
        <v>145</v>
      </c>
      <c r="B112" t="s">
        <v>110</v>
      </c>
      <c r="C112" t="s">
        <v>141</v>
      </c>
      <c r="D112" s="6" t="s">
        <v>148</v>
      </c>
      <c r="E112">
        <v>2006</v>
      </c>
      <c r="F112" s="3" t="s">
        <v>111</v>
      </c>
      <c r="G112" s="13" t="s">
        <v>156</v>
      </c>
      <c r="H112" t="s">
        <v>22</v>
      </c>
      <c r="I112" t="str">
        <f t="shared" si="24"/>
        <v>Zim-ruk-3a</v>
      </c>
      <c r="J112" s="2">
        <f t="shared" si="25"/>
        <v>22</v>
      </c>
      <c r="K112">
        <v>125</v>
      </c>
      <c r="L112">
        <v>125</v>
      </c>
      <c r="M112">
        <v>189</v>
      </c>
      <c r="N112">
        <v>201</v>
      </c>
      <c r="O112">
        <v>303</v>
      </c>
      <c r="P112">
        <v>306</v>
      </c>
      <c r="Q112">
        <v>217</v>
      </c>
      <c r="R112">
        <v>218</v>
      </c>
      <c r="S112">
        <v>149</v>
      </c>
      <c r="T112">
        <v>155</v>
      </c>
      <c r="U112">
        <v>193</v>
      </c>
      <c r="V112">
        <v>193</v>
      </c>
      <c r="W112">
        <v>169</v>
      </c>
      <c r="X112">
        <v>173</v>
      </c>
      <c r="Y112">
        <v>155</v>
      </c>
      <c r="Z112">
        <v>157</v>
      </c>
      <c r="AA112">
        <v>183</v>
      </c>
      <c r="AB112">
        <v>183</v>
      </c>
      <c r="AD112" s="4" t="str">
        <f t="shared" si="26"/>
        <v xml:space="preserve">Zim-ruk-3a#22 , </v>
      </c>
      <c r="AE112" s="4" t="str">
        <f t="shared" si="27"/>
        <v>125125</v>
      </c>
      <c r="AF112" s="4" t="str">
        <f t="shared" si="28"/>
        <v>189201</v>
      </c>
      <c r="AG112" s="4" t="str">
        <f t="shared" si="29"/>
        <v>303306</v>
      </c>
      <c r="AH112" s="4" t="str">
        <f t="shared" si="30"/>
        <v>217218</v>
      </c>
      <c r="AI112" s="4" t="str">
        <f t="shared" si="31"/>
        <v>149155</v>
      </c>
      <c r="AJ112" s="4" t="str">
        <f t="shared" si="32"/>
        <v>193193</v>
      </c>
      <c r="AK112" s="4" t="str">
        <f t="shared" si="33"/>
        <v>169173</v>
      </c>
      <c r="AL112" s="4" t="str">
        <f t="shared" si="34"/>
        <v>155157</v>
      </c>
      <c r="AM112" s="4" t="str">
        <f t="shared" si="35"/>
        <v>183183</v>
      </c>
    </row>
    <row r="113" spans="1:39" ht="15.75" customHeight="1">
      <c r="A113" t="s">
        <v>145</v>
      </c>
      <c r="B113" t="s">
        <v>110</v>
      </c>
      <c r="C113" t="s">
        <v>141</v>
      </c>
      <c r="D113" s="6" t="s">
        <v>148</v>
      </c>
      <c r="E113">
        <v>2006</v>
      </c>
      <c r="F113" s="3" t="s">
        <v>111</v>
      </c>
      <c r="G113" s="13" t="s">
        <v>156</v>
      </c>
      <c r="H113" t="s">
        <v>23</v>
      </c>
      <c r="I113" t="str">
        <f t="shared" si="24"/>
        <v>Zim-ruk-3a</v>
      </c>
      <c r="J113" s="2">
        <f t="shared" si="25"/>
        <v>23</v>
      </c>
      <c r="K113">
        <v>125</v>
      </c>
      <c r="L113">
        <v>125</v>
      </c>
      <c r="M113">
        <v>189</v>
      </c>
      <c r="N113">
        <v>189</v>
      </c>
      <c r="O113">
        <v>297</v>
      </c>
      <c r="P113">
        <v>303</v>
      </c>
      <c r="Q113">
        <v>207</v>
      </c>
      <c r="R113">
        <v>217</v>
      </c>
      <c r="S113">
        <v>157</v>
      </c>
      <c r="T113">
        <v>163</v>
      </c>
      <c r="U113">
        <v>193</v>
      </c>
      <c r="V113">
        <v>193</v>
      </c>
      <c r="W113">
        <v>161</v>
      </c>
      <c r="X113">
        <v>165</v>
      </c>
      <c r="Y113">
        <v>157</v>
      </c>
      <c r="Z113">
        <v>157</v>
      </c>
      <c r="AA113">
        <v>183</v>
      </c>
      <c r="AB113">
        <v>183</v>
      </c>
      <c r="AD113" s="4" t="str">
        <f t="shared" si="26"/>
        <v xml:space="preserve">Zim-ruk-3a#23 , </v>
      </c>
      <c r="AE113" s="4" t="str">
        <f t="shared" si="27"/>
        <v>125125</v>
      </c>
      <c r="AF113" s="4" t="str">
        <f t="shared" si="28"/>
        <v>189189</v>
      </c>
      <c r="AG113" s="4" t="str">
        <f t="shared" si="29"/>
        <v>297303</v>
      </c>
      <c r="AH113" s="4" t="str">
        <f t="shared" si="30"/>
        <v>207217</v>
      </c>
      <c r="AI113" s="4" t="str">
        <f t="shared" si="31"/>
        <v>157163</v>
      </c>
      <c r="AJ113" s="4" t="str">
        <f t="shared" si="32"/>
        <v>193193</v>
      </c>
      <c r="AK113" s="4" t="str">
        <f t="shared" si="33"/>
        <v>161165</v>
      </c>
      <c r="AL113" s="4" t="str">
        <f t="shared" si="34"/>
        <v>157157</v>
      </c>
      <c r="AM113" s="4" t="str">
        <f t="shared" si="35"/>
        <v>183183</v>
      </c>
    </row>
    <row r="114" spans="1:39" ht="15.75" customHeight="1">
      <c r="A114" t="s">
        <v>145</v>
      </c>
      <c r="B114" t="s">
        <v>110</v>
      </c>
      <c r="C114" t="s">
        <v>141</v>
      </c>
      <c r="D114" s="6" t="s">
        <v>148</v>
      </c>
      <c r="E114">
        <v>2006</v>
      </c>
      <c r="F114" s="3" t="s">
        <v>111</v>
      </c>
      <c r="G114" s="13" t="s">
        <v>156</v>
      </c>
      <c r="H114" t="s">
        <v>24</v>
      </c>
      <c r="I114" t="str">
        <f t="shared" si="24"/>
        <v>Zim-ruk-3a</v>
      </c>
      <c r="J114" s="2">
        <f t="shared" si="25"/>
        <v>24</v>
      </c>
      <c r="K114">
        <v>127</v>
      </c>
      <c r="L114">
        <v>129</v>
      </c>
      <c r="M114">
        <v>189</v>
      </c>
      <c r="N114">
        <v>189</v>
      </c>
      <c r="O114">
        <v>291</v>
      </c>
      <c r="P114">
        <v>303</v>
      </c>
      <c r="Q114">
        <v>206</v>
      </c>
      <c r="R114">
        <v>217</v>
      </c>
      <c r="S114">
        <v>149</v>
      </c>
      <c r="T114">
        <v>163</v>
      </c>
      <c r="U114">
        <v>187</v>
      </c>
      <c r="V114">
        <v>193</v>
      </c>
      <c r="W114">
        <v>165</v>
      </c>
      <c r="X114">
        <v>165</v>
      </c>
      <c r="Y114">
        <v>157</v>
      </c>
      <c r="Z114">
        <v>157</v>
      </c>
      <c r="AA114">
        <v>180</v>
      </c>
      <c r="AB114">
        <v>180</v>
      </c>
      <c r="AD114" s="4" t="str">
        <f t="shared" si="26"/>
        <v xml:space="preserve">Zim-ruk-3a#24 , </v>
      </c>
      <c r="AE114" s="4" t="str">
        <f t="shared" si="27"/>
        <v>127129</v>
      </c>
      <c r="AF114" s="4" t="str">
        <f t="shared" si="28"/>
        <v>189189</v>
      </c>
      <c r="AG114" s="4" t="str">
        <f t="shared" si="29"/>
        <v>291303</v>
      </c>
      <c r="AH114" s="4" t="str">
        <f t="shared" si="30"/>
        <v>206217</v>
      </c>
      <c r="AI114" s="4" t="str">
        <f t="shared" si="31"/>
        <v>149163</v>
      </c>
      <c r="AJ114" s="4" t="str">
        <f t="shared" si="32"/>
        <v>187193</v>
      </c>
      <c r="AK114" s="4" t="str">
        <f t="shared" si="33"/>
        <v>165165</v>
      </c>
      <c r="AL114" s="4" t="str">
        <f t="shared" si="34"/>
        <v>157157</v>
      </c>
      <c r="AM114" s="4" t="str">
        <f t="shared" si="35"/>
        <v>180180</v>
      </c>
    </row>
    <row r="115" spans="1:39" ht="15.75" customHeight="1">
      <c r="A115" t="s">
        <v>145</v>
      </c>
      <c r="B115" t="s">
        <v>110</v>
      </c>
      <c r="C115" t="s">
        <v>141</v>
      </c>
      <c r="D115" s="6" t="s">
        <v>148</v>
      </c>
      <c r="E115">
        <v>2006</v>
      </c>
      <c r="F115" s="3" t="s">
        <v>111</v>
      </c>
      <c r="G115" s="13" t="s">
        <v>156</v>
      </c>
      <c r="H115" t="s">
        <v>25</v>
      </c>
      <c r="I115" t="str">
        <f t="shared" si="24"/>
        <v>Zim-ruk-3a</v>
      </c>
      <c r="J115" s="2">
        <f t="shared" si="25"/>
        <v>25</v>
      </c>
      <c r="K115">
        <v>125</v>
      </c>
      <c r="L115">
        <v>125</v>
      </c>
      <c r="M115">
        <v>187</v>
      </c>
      <c r="N115">
        <v>189</v>
      </c>
      <c r="O115">
        <v>297</v>
      </c>
      <c r="P115">
        <v>303</v>
      </c>
      <c r="Q115">
        <v>206</v>
      </c>
      <c r="R115">
        <v>209</v>
      </c>
      <c r="S115">
        <v>149</v>
      </c>
      <c r="T115">
        <v>149</v>
      </c>
      <c r="U115">
        <v>193</v>
      </c>
      <c r="V115">
        <v>193</v>
      </c>
      <c r="W115">
        <v>155</v>
      </c>
      <c r="X115">
        <v>169</v>
      </c>
      <c r="Y115">
        <v>157</v>
      </c>
      <c r="Z115">
        <v>157</v>
      </c>
      <c r="AA115">
        <v>180</v>
      </c>
      <c r="AB115">
        <v>186</v>
      </c>
      <c r="AD115" s="4" t="str">
        <f t="shared" si="26"/>
        <v xml:space="preserve">Zim-ruk-3a#25 , </v>
      </c>
      <c r="AE115" s="4" t="str">
        <f t="shared" si="27"/>
        <v>125125</v>
      </c>
      <c r="AF115" s="4" t="str">
        <f t="shared" si="28"/>
        <v>187189</v>
      </c>
      <c r="AG115" s="4" t="str">
        <f t="shared" si="29"/>
        <v>297303</v>
      </c>
      <c r="AH115" s="4" t="str">
        <f t="shared" si="30"/>
        <v>206209</v>
      </c>
      <c r="AI115" s="4" t="str">
        <f t="shared" si="31"/>
        <v>149149</v>
      </c>
      <c r="AJ115" s="4" t="str">
        <f t="shared" si="32"/>
        <v>193193</v>
      </c>
      <c r="AK115" s="4" t="str">
        <f t="shared" si="33"/>
        <v>155169</v>
      </c>
      <c r="AL115" s="4" t="str">
        <f t="shared" si="34"/>
        <v>157157</v>
      </c>
      <c r="AM115" s="4" t="str">
        <f t="shared" si="35"/>
        <v>180186</v>
      </c>
    </row>
    <row r="116" spans="1:39" ht="15.75" customHeight="1">
      <c r="A116" t="s">
        <v>145</v>
      </c>
      <c r="B116" t="s">
        <v>110</v>
      </c>
      <c r="C116" t="s">
        <v>141</v>
      </c>
      <c r="D116" s="6" t="s">
        <v>148</v>
      </c>
      <c r="E116">
        <v>2006</v>
      </c>
      <c r="F116" s="3" t="s">
        <v>111</v>
      </c>
      <c r="G116" s="13" t="s">
        <v>156</v>
      </c>
      <c r="H116" t="s">
        <v>26</v>
      </c>
      <c r="I116" t="str">
        <f t="shared" si="24"/>
        <v>Zim-ruk-3a</v>
      </c>
      <c r="J116" s="2">
        <f t="shared" si="25"/>
        <v>26</v>
      </c>
      <c r="K116">
        <v>125</v>
      </c>
      <c r="L116">
        <v>129</v>
      </c>
      <c r="M116">
        <v>187</v>
      </c>
      <c r="N116">
        <v>189</v>
      </c>
      <c r="O116">
        <v>297</v>
      </c>
      <c r="P116">
        <v>306</v>
      </c>
      <c r="Q116">
        <v>203</v>
      </c>
      <c r="R116">
        <v>217</v>
      </c>
      <c r="S116">
        <v>149</v>
      </c>
      <c r="T116">
        <v>157</v>
      </c>
      <c r="U116">
        <v>193</v>
      </c>
      <c r="V116">
        <v>193</v>
      </c>
      <c r="W116" s="1" t="s">
        <v>9</v>
      </c>
      <c r="X116" s="1" t="s">
        <v>9</v>
      </c>
      <c r="Y116">
        <v>149</v>
      </c>
      <c r="Z116">
        <v>155</v>
      </c>
      <c r="AA116">
        <v>180</v>
      </c>
      <c r="AB116">
        <v>183</v>
      </c>
      <c r="AD116" s="4" t="str">
        <f t="shared" si="26"/>
        <v xml:space="preserve">Zim-ruk-3a#26 , </v>
      </c>
      <c r="AE116" s="4" t="str">
        <f t="shared" si="27"/>
        <v>125129</v>
      </c>
      <c r="AF116" s="4" t="str">
        <f t="shared" si="28"/>
        <v>187189</v>
      </c>
      <c r="AG116" s="4" t="str">
        <f t="shared" si="29"/>
        <v>297306</v>
      </c>
      <c r="AH116" s="4" t="str">
        <f t="shared" si="30"/>
        <v>203217</v>
      </c>
      <c r="AI116" s="4" t="str">
        <f t="shared" si="31"/>
        <v>149157</v>
      </c>
      <c r="AJ116" s="4" t="str">
        <f t="shared" si="32"/>
        <v>193193</v>
      </c>
      <c r="AK116" s="4" t="str">
        <f t="shared" si="33"/>
        <v>000000</v>
      </c>
      <c r="AL116" s="4" t="str">
        <f t="shared" si="34"/>
        <v>149155</v>
      </c>
      <c r="AM116" s="4" t="str">
        <f t="shared" si="35"/>
        <v>180183</v>
      </c>
    </row>
    <row r="117" spans="1:39" ht="15.75" customHeight="1">
      <c r="A117" t="s">
        <v>145</v>
      </c>
      <c r="B117" t="s">
        <v>110</v>
      </c>
      <c r="C117" t="s">
        <v>141</v>
      </c>
      <c r="D117" s="6" t="s">
        <v>148</v>
      </c>
      <c r="E117">
        <v>2006</v>
      </c>
      <c r="F117" s="3" t="s">
        <v>111</v>
      </c>
      <c r="G117" s="13" t="s">
        <v>156</v>
      </c>
      <c r="H117" t="s">
        <v>27</v>
      </c>
      <c r="I117" t="str">
        <f t="shared" si="24"/>
        <v>Zim-ruk-3a</v>
      </c>
      <c r="J117" s="2">
        <f t="shared" si="25"/>
        <v>27</v>
      </c>
      <c r="K117">
        <v>125</v>
      </c>
      <c r="L117">
        <v>125</v>
      </c>
      <c r="M117">
        <v>187</v>
      </c>
      <c r="N117">
        <v>201</v>
      </c>
      <c r="O117">
        <v>306</v>
      </c>
      <c r="P117">
        <v>306</v>
      </c>
      <c r="Q117">
        <v>206</v>
      </c>
      <c r="R117">
        <v>206</v>
      </c>
      <c r="S117">
        <v>149</v>
      </c>
      <c r="T117" s="1" t="s">
        <v>9</v>
      </c>
      <c r="U117">
        <v>184</v>
      </c>
      <c r="V117">
        <v>190</v>
      </c>
      <c r="W117">
        <v>169</v>
      </c>
      <c r="X117">
        <v>169</v>
      </c>
      <c r="Y117">
        <v>157</v>
      </c>
      <c r="Z117">
        <v>157</v>
      </c>
      <c r="AA117">
        <v>180</v>
      </c>
      <c r="AB117">
        <v>186</v>
      </c>
      <c r="AD117" s="4" t="str">
        <f t="shared" si="26"/>
        <v xml:space="preserve">Zim-ruk-3a#27 , </v>
      </c>
      <c r="AE117" s="4" t="str">
        <f t="shared" si="27"/>
        <v>125125</v>
      </c>
      <c r="AF117" s="4" t="str">
        <f t="shared" si="28"/>
        <v>187201</v>
      </c>
      <c r="AG117" s="4" t="str">
        <f t="shared" si="29"/>
        <v>306306</v>
      </c>
      <c r="AH117" s="4" t="str">
        <f t="shared" si="30"/>
        <v>206206</v>
      </c>
      <c r="AI117" s="4" t="str">
        <f t="shared" si="31"/>
        <v>149000</v>
      </c>
      <c r="AJ117" s="4" t="str">
        <f t="shared" si="32"/>
        <v>184190</v>
      </c>
      <c r="AK117" s="4" t="str">
        <f t="shared" si="33"/>
        <v>169169</v>
      </c>
      <c r="AL117" s="4" t="str">
        <f t="shared" si="34"/>
        <v>157157</v>
      </c>
      <c r="AM117" s="4" t="str">
        <f t="shared" si="35"/>
        <v>180186</v>
      </c>
    </row>
    <row r="118" spans="1:39" ht="15.75" customHeight="1">
      <c r="A118" t="s">
        <v>145</v>
      </c>
      <c r="B118" t="s">
        <v>110</v>
      </c>
      <c r="C118" t="s">
        <v>141</v>
      </c>
      <c r="D118" s="6" t="s">
        <v>148</v>
      </c>
      <c r="E118">
        <v>2006</v>
      </c>
      <c r="F118" s="3" t="s">
        <v>111</v>
      </c>
      <c r="G118" s="13" t="s">
        <v>156</v>
      </c>
      <c r="H118" t="s">
        <v>28</v>
      </c>
      <c r="I118" t="str">
        <f t="shared" si="24"/>
        <v>Zim-ruk-3a</v>
      </c>
      <c r="J118" s="2">
        <f t="shared" si="25"/>
        <v>28</v>
      </c>
      <c r="K118">
        <v>125</v>
      </c>
      <c r="L118">
        <v>125</v>
      </c>
      <c r="M118">
        <v>187</v>
      </c>
      <c r="N118">
        <v>189</v>
      </c>
      <c r="O118">
        <v>303</v>
      </c>
      <c r="P118">
        <v>303</v>
      </c>
      <c r="Q118">
        <v>206</v>
      </c>
      <c r="R118">
        <v>207</v>
      </c>
      <c r="S118">
        <v>149</v>
      </c>
      <c r="T118">
        <v>149</v>
      </c>
      <c r="U118">
        <v>187</v>
      </c>
      <c r="V118">
        <v>193</v>
      </c>
      <c r="W118">
        <v>155</v>
      </c>
      <c r="X118">
        <v>161</v>
      </c>
      <c r="Y118">
        <v>147</v>
      </c>
      <c r="Z118">
        <v>157</v>
      </c>
      <c r="AA118">
        <v>180</v>
      </c>
      <c r="AB118">
        <v>180</v>
      </c>
      <c r="AD118" s="4" t="str">
        <f t="shared" si="26"/>
        <v xml:space="preserve">Zim-ruk-3a#28 , </v>
      </c>
      <c r="AE118" s="4" t="str">
        <f t="shared" si="27"/>
        <v>125125</v>
      </c>
      <c r="AF118" s="4" t="str">
        <f t="shared" si="28"/>
        <v>187189</v>
      </c>
      <c r="AG118" s="4" t="str">
        <f t="shared" si="29"/>
        <v>303303</v>
      </c>
      <c r="AH118" s="4" t="str">
        <f t="shared" si="30"/>
        <v>206207</v>
      </c>
      <c r="AI118" s="4" t="str">
        <f t="shared" si="31"/>
        <v>149149</v>
      </c>
      <c r="AJ118" s="4" t="str">
        <f t="shared" si="32"/>
        <v>187193</v>
      </c>
      <c r="AK118" s="4" t="str">
        <f t="shared" si="33"/>
        <v>155161</v>
      </c>
      <c r="AL118" s="4" t="str">
        <f t="shared" si="34"/>
        <v>147157</v>
      </c>
      <c r="AM118" s="4" t="str">
        <f t="shared" si="35"/>
        <v>180180</v>
      </c>
    </row>
    <row r="119" spans="1:39" ht="15.75" customHeight="1">
      <c r="A119" t="s">
        <v>145</v>
      </c>
      <c r="B119" t="s">
        <v>110</v>
      </c>
      <c r="C119" t="s">
        <v>141</v>
      </c>
      <c r="D119" s="6" t="s">
        <v>148</v>
      </c>
      <c r="E119">
        <v>2006</v>
      </c>
      <c r="F119" s="3" t="s">
        <v>111</v>
      </c>
      <c r="G119" s="13" t="s">
        <v>156</v>
      </c>
      <c r="H119" t="s">
        <v>29</v>
      </c>
      <c r="I119" t="str">
        <f t="shared" si="24"/>
        <v>Zim-ruk-3a</v>
      </c>
      <c r="J119" s="2">
        <f t="shared" si="25"/>
        <v>29</v>
      </c>
      <c r="K119">
        <v>125</v>
      </c>
      <c r="L119">
        <v>125</v>
      </c>
      <c r="M119">
        <v>187</v>
      </c>
      <c r="N119">
        <v>189</v>
      </c>
      <c r="O119">
        <v>303</v>
      </c>
      <c r="P119">
        <v>303</v>
      </c>
      <c r="Q119">
        <v>206</v>
      </c>
      <c r="R119">
        <v>206</v>
      </c>
      <c r="S119">
        <v>149</v>
      </c>
      <c r="T119">
        <v>149</v>
      </c>
      <c r="U119">
        <v>187</v>
      </c>
      <c r="V119">
        <v>193</v>
      </c>
      <c r="W119">
        <v>165</v>
      </c>
      <c r="X119">
        <v>171</v>
      </c>
      <c r="Y119">
        <v>155</v>
      </c>
      <c r="Z119">
        <v>159</v>
      </c>
      <c r="AA119">
        <v>183</v>
      </c>
      <c r="AB119">
        <v>186</v>
      </c>
      <c r="AD119" s="4" t="str">
        <f t="shared" si="26"/>
        <v xml:space="preserve">Zim-ruk-3a#29 , </v>
      </c>
      <c r="AE119" s="4" t="str">
        <f t="shared" si="27"/>
        <v>125125</v>
      </c>
      <c r="AF119" s="4" t="str">
        <f t="shared" si="28"/>
        <v>187189</v>
      </c>
      <c r="AG119" s="4" t="str">
        <f t="shared" si="29"/>
        <v>303303</v>
      </c>
      <c r="AH119" s="4" t="str">
        <f t="shared" si="30"/>
        <v>206206</v>
      </c>
      <c r="AI119" s="4" t="str">
        <f t="shared" si="31"/>
        <v>149149</v>
      </c>
      <c r="AJ119" s="4" t="str">
        <f t="shared" si="32"/>
        <v>187193</v>
      </c>
      <c r="AK119" s="4" t="str">
        <f t="shared" si="33"/>
        <v>165171</v>
      </c>
      <c r="AL119" s="4" t="str">
        <f t="shared" si="34"/>
        <v>155159</v>
      </c>
      <c r="AM119" s="4" t="str">
        <f t="shared" si="35"/>
        <v>183186</v>
      </c>
    </row>
    <row r="120" spans="1:39" ht="15.75" customHeight="1">
      <c r="A120" t="s">
        <v>145</v>
      </c>
      <c r="B120" t="s">
        <v>110</v>
      </c>
      <c r="C120" t="s">
        <v>141</v>
      </c>
      <c r="D120" s="6" t="s">
        <v>148</v>
      </c>
      <c r="E120">
        <v>2006</v>
      </c>
      <c r="F120" s="3" t="s">
        <v>111</v>
      </c>
      <c r="G120" s="13" t="s">
        <v>156</v>
      </c>
      <c r="H120" t="s">
        <v>31</v>
      </c>
      <c r="I120" t="str">
        <f t="shared" si="24"/>
        <v>Zim-ruk-3a</v>
      </c>
      <c r="J120" s="2">
        <f t="shared" si="25"/>
        <v>30</v>
      </c>
      <c r="K120">
        <v>125</v>
      </c>
      <c r="L120">
        <v>125</v>
      </c>
      <c r="M120">
        <v>187</v>
      </c>
      <c r="N120">
        <v>201</v>
      </c>
      <c r="O120">
        <v>297</v>
      </c>
      <c r="P120">
        <v>297</v>
      </c>
      <c r="Q120">
        <v>206</v>
      </c>
      <c r="R120">
        <v>206</v>
      </c>
      <c r="S120">
        <v>149</v>
      </c>
      <c r="T120">
        <v>149</v>
      </c>
      <c r="U120">
        <v>190</v>
      </c>
      <c r="V120">
        <v>193</v>
      </c>
      <c r="W120">
        <v>155</v>
      </c>
      <c r="X120">
        <v>161</v>
      </c>
      <c r="Y120">
        <v>157</v>
      </c>
      <c r="Z120">
        <v>157</v>
      </c>
      <c r="AA120">
        <v>180</v>
      </c>
      <c r="AB120">
        <v>180</v>
      </c>
      <c r="AD120" s="4" t="str">
        <f t="shared" si="26"/>
        <v xml:space="preserve">Zim-ruk-3a#30 , </v>
      </c>
      <c r="AE120" s="4" t="str">
        <f t="shared" si="27"/>
        <v>125125</v>
      </c>
      <c r="AF120" s="4" t="str">
        <f t="shared" si="28"/>
        <v>187201</v>
      </c>
      <c r="AG120" s="4" t="str">
        <f t="shared" si="29"/>
        <v>297297</v>
      </c>
      <c r="AH120" s="4" t="str">
        <f t="shared" si="30"/>
        <v>206206</v>
      </c>
      <c r="AI120" s="4" t="str">
        <f t="shared" si="31"/>
        <v>149149</v>
      </c>
      <c r="AJ120" s="4" t="str">
        <f t="shared" si="32"/>
        <v>190193</v>
      </c>
      <c r="AK120" s="4" t="str">
        <f t="shared" si="33"/>
        <v>155161</v>
      </c>
      <c r="AL120" s="4" t="str">
        <f t="shared" si="34"/>
        <v>157157</v>
      </c>
      <c r="AM120" s="4" t="str">
        <f t="shared" si="35"/>
        <v>180180</v>
      </c>
    </row>
    <row r="121" spans="1:39" ht="15.75" customHeight="1">
      <c r="A121" t="s">
        <v>145</v>
      </c>
      <c r="B121" t="s">
        <v>110</v>
      </c>
      <c r="C121" t="s">
        <v>141</v>
      </c>
      <c r="D121" s="6" t="s">
        <v>148</v>
      </c>
      <c r="E121">
        <v>2006</v>
      </c>
      <c r="F121" s="3" t="s">
        <v>111</v>
      </c>
      <c r="G121" s="13" t="s">
        <v>156</v>
      </c>
      <c r="H121" t="s">
        <v>32</v>
      </c>
      <c r="I121" t="str">
        <f t="shared" si="24"/>
        <v>Zim-ruk-3a</v>
      </c>
      <c r="J121" s="2">
        <f t="shared" si="25"/>
        <v>31</v>
      </c>
      <c r="K121">
        <v>125</v>
      </c>
      <c r="L121">
        <v>125</v>
      </c>
      <c r="M121">
        <v>187</v>
      </c>
      <c r="N121">
        <v>201</v>
      </c>
      <c r="O121">
        <v>303</v>
      </c>
      <c r="P121">
        <v>303</v>
      </c>
      <c r="Q121">
        <v>206</v>
      </c>
      <c r="R121">
        <v>209</v>
      </c>
      <c r="S121">
        <v>149</v>
      </c>
      <c r="T121">
        <v>151</v>
      </c>
      <c r="U121">
        <v>193</v>
      </c>
      <c r="V121">
        <v>193</v>
      </c>
      <c r="W121">
        <v>169</v>
      </c>
      <c r="X121">
        <v>173</v>
      </c>
      <c r="Y121">
        <v>137</v>
      </c>
      <c r="Z121">
        <v>157</v>
      </c>
      <c r="AA121">
        <v>180</v>
      </c>
      <c r="AB121">
        <v>180</v>
      </c>
      <c r="AD121" s="4" t="str">
        <f t="shared" si="26"/>
        <v xml:space="preserve">Zim-ruk-3a#31 , </v>
      </c>
      <c r="AE121" s="4" t="str">
        <f t="shared" si="27"/>
        <v>125125</v>
      </c>
      <c r="AF121" s="4" t="str">
        <f t="shared" si="28"/>
        <v>187201</v>
      </c>
      <c r="AG121" s="4" t="str">
        <f t="shared" si="29"/>
        <v>303303</v>
      </c>
      <c r="AH121" s="4" t="str">
        <f t="shared" si="30"/>
        <v>206209</v>
      </c>
      <c r="AI121" s="4" t="str">
        <f t="shared" si="31"/>
        <v>149151</v>
      </c>
      <c r="AJ121" s="4" t="str">
        <f t="shared" si="32"/>
        <v>193193</v>
      </c>
      <c r="AK121" s="4" t="str">
        <f t="shared" si="33"/>
        <v>169173</v>
      </c>
      <c r="AL121" s="4" t="str">
        <f t="shared" si="34"/>
        <v>137157</v>
      </c>
      <c r="AM121" s="4" t="str">
        <f t="shared" si="35"/>
        <v>180180</v>
      </c>
    </row>
    <row r="122" spans="1:39" ht="15.75" customHeight="1">
      <c r="A122" t="s">
        <v>145</v>
      </c>
      <c r="B122" t="s">
        <v>110</v>
      </c>
      <c r="C122" t="s">
        <v>141</v>
      </c>
      <c r="D122" s="6" t="s">
        <v>148</v>
      </c>
      <c r="E122">
        <v>2006</v>
      </c>
      <c r="F122" s="3" t="s">
        <v>111</v>
      </c>
      <c r="G122" s="13" t="s">
        <v>156</v>
      </c>
      <c r="H122" t="s">
        <v>33</v>
      </c>
      <c r="I122" t="str">
        <f t="shared" si="24"/>
        <v>Zim-ruk-3a</v>
      </c>
      <c r="J122" s="2">
        <f t="shared" si="25"/>
        <v>32</v>
      </c>
      <c r="K122">
        <v>125</v>
      </c>
      <c r="L122">
        <v>125</v>
      </c>
      <c r="M122">
        <v>189</v>
      </c>
      <c r="N122">
        <v>189</v>
      </c>
      <c r="O122">
        <v>303</v>
      </c>
      <c r="P122">
        <v>303</v>
      </c>
      <c r="Q122">
        <v>206</v>
      </c>
      <c r="R122">
        <v>217</v>
      </c>
      <c r="S122">
        <v>149</v>
      </c>
      <c r="T122">
        <v>157</v>
      </c>
      <c r="U122">
        <v>190</v>
      </c>
      <c r="V122">
        <v>193</v>
      </c>
      <c r="W122">
        <v>169</v>
      </c>
      <c r="X122">
        <v>169</v>
      </c>
      <c r="Y122">
        <v>147</v>
      </c>
      <c r="Z122">
        <v>155</v>
      </c>
      <c r="AA122">
        <v>180</v>
      </c>
      <c r="AB122">
        <v>183</v>
      </c>
      <c r="AD122" s="4" t="str">
        <f t="shared" si="26"/>
        <v xml:space="preserve">Zim-ruk-3a#32 , </v>
      </c>
      <c r="AE122" s="4" t="str">
        <f t="shared" si="27"/>
        <v>125125</v>
      </c>
      <c r="AF122" s="4" t="str">
        <f t="shared" si="28"/>
        <v>189189</v>
      </c>
      <c r="AG122" s="4" t="str">
        <f t="shared" si="29"/>
        <v>303303</v>
      </c>
      <c r="AH122" s="4" t="str">
        <f t="shared" si="30"/>
        <v>206217</v>
      </c>
      <c r="AI122" s="4" t="str">
        <f t="shared" si="31"/>
        <v>149157</v>
      </c>
      <c r="AJ122" s="4" t="str">
        <f t="shared" si="32"/>
        <v>190193</v>
      </c>
      <c r="AK122" s="4" t="str">
        <f t="shared" si="33"/>
        <v>169169</v>
      </c>
      <c r="AL122" s="4" t="str">
        <f t="shared" si="34"/>
        <v>147155</v>
      </c>
      <c r="AM122" s="4" t="str">
        <f t="shared" si="35"/>
        <v>180183</v>
      </c>
    </row>
  </sheetData>
  <sortState ref="A2:AN227">
    <sortCondition ref="A2:A227"/>
    <sortCondition ref="B2:B227"/>
    <sortCondition ref="C2:C227"/>
    <sortCondition ref="D2:D227"/>
    <sortCondition ref="E2:E227"/>
    <sortCondition ref="F2:F227"/>
    <sortCondition ref="I2:I227"/>
    <sortCondition ref="J2:J22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+format genepop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2014-01-08T13:45:16Z</dcterms:modified>
</cp:coreProperties>
</file>